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O:\YandexDisk\YandexDisk\2017\СЛАВА\1. Ст-рт раскр инф 23\19г  осн потребт хар-ки рег товар\19 Г Зоны деят и свободная мощность\2023\19 Г абз 1 3  ГК ЭХ\"/>
    </mc:Choice>
  </mc:AlternateContent>
  <xr:revisionPtr revIDLastSave="0" documentId="13_ncr:1_{8EBF02F2-040D-4BC6-B18D-D578948B0125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Лист1" sheetId="1" state="hidden" r:id="rId1"/>
    <sheet name="перечень" sheetId="2" r:id="rId2"/>
  </sheets>
  <definedNames>
    <definedName name="_xlnm._FilterDatabase" localSheetId="0" hidden="1">Лист1!$A$6:$Z$55</definedName>
    <definedName name="_xlnm._FilterDatabase" localSheetId="1" hidden="1">перечень!$B$6:$S$88</definedName>
    <definedName name="_xlnm.Print_Area" localSheetId="0">Лист1!$A$3:$K$50</definedName>
    <definedName name="_xlnm.Print_Area" localSheetId="1">перечень!$B$3:$E$18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5" i="1" l="1"/>
  <c r="G55" i="1"/>
  <c r="J55" i="1"/>
  <c r="M59" i="1" l="1"/>
  <c r="F46" i="1"/>
  <c r="F11" i="1"/>
  <c r="F55" i="1" s="1"/>
</calcChain>
</file>

<file path=xl/sharedStrings.xml><?xml version="1.0" encoding="utf-8"?>
<sst xmlns="http://schemas.openxmlformats.org/spreadsheetml/2006/main" count="258" uniqueCount="199">
  <si>
    <t>Приложение 3</t>
  </si>
  <si>
    <t xml:space="preserve">Форма предоставления информации </t>
  </si>
  <si>
    <t>№ п/п</t>
  </si>
  <si>
    <t>Наименование арендодателя (СНТ, ИП, юридические/физические лица); объекта находящегося в собственности</t>
  </si>
  <si>
    <t>Реквизиты договора аренды / договора купли-продажи</t>
  </si>
  <si>
    <t>Период действия договора аренды</t>
  </si>
  <si>
    <t>реквизиты ТП (КТП), используемой в регулируемой деятельности на праве собственности/ аренды (№, условное обозначение)</t>
  </si>
  <si>
    <t>номинальная мощность трансф-ра в ТП (КТП) по гр.5,             кВА</t>
  </si>
  <si>
    <t>протяженность линий электропередач, участвующих в регулируемой деятельности на праве собственности/ аренды, в том числе по ступеням напряжения, км.</t>
  </si>
  <si>
    <t>ссылка на схему электроснабжения при наличии взаимосвязи линий электропередач (гр.7-10) с ТП (гр.5-6) (дело, № стр., наименование схемы)</t>
  </si>
  <si>
    <t>ВН</t>
  </si>
  <si>
    <t>СН1</t>
  </si>
  <si>
    <t>СН2</t>
  </si>
  <si>
    <t>НН</t>
  </si>
  <si>
    <t>ООО "ОренТехно"</t>
  </si>
  <si>
    <t>№ 03-03/19 от 25.03.2019</t>
  </si>
  <si>
    <t>ТП-2324</t>
  </si>
  <si>
    <t>ООО "СервисТоргТехника"</t>
  </si>
  <si>
    <t>№ 34-09/18 от 24.09.2018</t>
  </si>
  <si>
    <t>ТП-1517</t>
  </si>
  <si>
    <t>ООО "КХ Самбулла"</t>
  </si>
  <si>
    <t>№ 31-09/18 от 13.09.2018</t>
  </si>
  <si>
    <t>ТП-81</t>
  </si>
  <si>
    <t>ООО "Недра-К"</t>
  </si>
  <si>
    <t>№ 30-09/18 от 12.09.2018</t>
  </si>
  <si>
    <t>ТП-2062</t>
  </si>
  <si>
    <t>ТП-1380</t>
  </si>
  <si>
    <t>ООО "Нежинское"</t>
  </si>
  <si>
    <t>№ 29-09/18 от 12.09.2018</t>
  </si>
  <si>
    <t>ТП-1267</t>
  </si>
  <si>
    <t>ООО "Лидер"</t>
  </si>
  <si>
    <t>№ 102-12/2019 от 25.12.2019</t>
  </si>
  <si>
    <t xml:space="preserve"> 31.12.2027</t>
  </si>
  <si>
    <t>ТП-523</t>
  </si>
  <si>
    <t>ООО  "Алком"</t>
  </si>
  <si>
    <t>№ 20-08/18 от 16.08.2018</t>
  </si>
  <si>
    <t>ТП-196</t>
  </si>
  <si>
    <t>Аристанов А.А.</t>
  </si>
  <si>
    <t>№82-09/2020 от 10.09.2020</t>
  </si>
  <si>
    <t>ТП-132</t>
  </si>
  <si>
    <t>ПРЕДОСТАВИТЬ ДОГОВОР В ДЦРТ</t>
  </si>
  <si>
    <t>ООО "ТехПромГаз"</t>
  </si>
  <si>
    <t>№ 11-05/18 от 27.04.2018</t>
  </si>
  <si>
    <t>ТП-26</t>
  </si>
  <si>
    <t>ООО "БЭНО"</t>
  </si>
  <si>
    <t>№ 1/2-18 от 02.04.2018</t>
  </si>
  <si>
    <t xml:space="preserve"> 31.12.2028</t>
  </si>
  <si>
    <t>ТП-1077</t>
  </si>
  <si>
    <t>ООО "Атлант Гарант"</t>
  </si>
  <si>
    <t>№ 07-03/18 от 29.03.2018</t>
  </si>
  <si>
    <t>ТП-4028, ТП б/н</t>
  </si>
  <si>
    <t>ООО "Атлант Плюс"</t>
  </si>
  <si>
    <t>№ 08-03/18 от 29.03.2018</t>
  </si>
  <si>
    <t>ТП-28, ТП-25</t>
  </si>
  <si>
    <t>ООО "Сакмара"</t>
  </si>
  <si>
    <t>№ 5-04/18 от 03.04.2018</t>
  </si>
  <si>
    <t>ТП-95, ТП-30</t>
  </si>
  <si>
    <t>ООО "Энерго защита"</t>
  </si>
  <si>
    <t>№ К-03/18 от 19.05.2018</t>
  </si>
  <si>
    <t>в собственности</t>
  </si>
  <si>
    <t>ТП-14</t>
  </si>
  <si>
    <t>БРЮЗГИН</t>
  </si>
  <si>
    <t>ООО "Торговая сеть Персона"</t>
  </si>
  <si>
    <t>б/н от 20.11.2018</t>
  </si>
  <si>
    <t>ТП-1376</t>
  </si>
  <si>
    <t>ИП МареноваВ.В.</t>
  </si>
  <si>
    <t>№ 42-07/19 от 01.07.2019</t>
  </si>
  <si>
    <t>ТП-1587</t>
  </si>
  <si>
    <t>ИП Волгунцева</t>
  </si>
  <si>
    <t>№ 57-12/18 от 31.12.2018</t>
  </si>
  <si>
    <t>ТП-1668</t>
  </si>
  <si>
    <t>направить в департамент доп.соглашение о смене стороны</t>
  </si>
  <si>
    <t>ИП Ерошенко О.В.</t>
  </si>
  <si>
    <t xml:space="preserve">№ 63-12/18 от 01.12.2018 </t>
  </si>
  <si>
    <t xml:space="preserve">ТП-81 </t>
  </si>
  <si>
    <t>Скоморохова, Харькова</t>
  </si>
  <si>
    <t>№ 58-11/18 от 10.11.2018</t>
  </si>
  <si>
    <t>КТПНС-489</t>
  </si>
  <si>
    <t>ООО "Сервис"</t>
  </si>
  <si>
    <t>№ 65-12/18 от 04.12.2018</t>
  </si>
  <si>
    <t>ТП 2142</t>
  </si>
  <si>
    <t>ООО "Причал</t>
  </si>
  <si>
    <t>№ 66-12/18 от 05.12.2018</t>
  </si>
  <si>
    <t>ТП 1732</t>
  </si>
  <si>
    <t>ООО "Промэлкектроторг"</t>
  </si>
  <si>
    <t>№ 33-09/18 от 21.09.2018</t>
  </si>
  <si>
    <t>ТП 611</t>
  </si>
  <si>
    <t>№ 72-12/18 от 14.12.2018</t>
  </si>
  <si>
    <t xml:space="preserve">ТП-73 </t>
  </si>
  <si>
    <t>ИП Мамедов</t>
  </si>
  <si>
    <t>№ 54-12/18 от 11.12.2018</t>
  </si>
  <si>
    <t>ТП 389</t>
  </si>
  <si>
    <t>ООО "Энергозащита"  (Поттаева Х. А. )</t>
  </si>
  <si>
    <t>договор купле-продажи №54-08/2021 от 19.08.2021</t>
  </si>
  <si>
    <t>КТП-1947</t>
  </si>
  <si>
    <t>ИП Ильющенков В. Г.</t>
  </si>
  <si>
    <t>№ 22-08/18 от 17.08.2018</t>
  </si>
  <si>
    <t>ТП-244</t>
  </si>
  <si>
    <t>ООО "Сервис Плюс"</t>
  </si>
  <si>
    <t>№ 09-05/18 от 04.05.2018</t>
  </si>
  <si>
    <t>ТП 1896</t>
  </si>
  <si>
    <t>Перелетов В. В.</t>
  </si>
  <si>
    <t>№ 48-11/18 от 15.11.2018</t>
  </si>
  <si>
    <t>КТП 72</t>
  </si>
  <si>
    <t>АО "СИБ ТРЕЙД СЕРВИС"                    ( ранее Зеленина Г. М.)</t>
  </si>
  <si>
    <t>№ 28-04/2021 от 16.04.2021</t>
  </si>
  <si>
    <t>КТП 459</t>
  </si>
  <si>
    <t>предоставить доки в департамент</t>
  </si>
  <si>
    <t>ООО "ЮКО"</t>
  </si>
  <si>
    <t>№ 67-12/18 от 06.12.2018</t>
  </si>
  <si>
    <t>ТП 356, ТП 438</t>
  </si>
  <si>
    <t>ООО "Мясопродукт"</t>
  </si>
  <si>
    <t>№ 02-01/19 от 06.02.2019</t>
  </si>
  <si>
    <t>ТП 42</t>
  </si>
  <si>
    <t>ООО "ОСА-Холдинг"</t>
  </si>
  <si>
    <t>№ 68-12/18 от 07.12.2018</t>
  </si>
  <si>
    <t>ТП 423</t>
  </si>
  <si>
    <t>ООО "Ясненский грузовик"</t>
  </si>
  <si>
    <t>№ 17-07/18 от 11.07.2018</t>
  </si>
  <si>
    <t>КТП 54</t>
  </si>
  <si>
    <t>Курбанова Джамиля Магомедовна</t>
  </si>
  <si>
    <t>№ 12-05/18 от 29.05.2019</t>
  </si>
  <si>
    <t xml:space="preserve">ТП б/н </t>
  </si>
  <si>
    <t>ООО "Энерго защита" (Иммобилен-инвест)</t>
  </si>
  <si>
    <t>№б/н от 14.11.2013г</t>
  </si>
  <si>
    <t>собственность</t>
  </si>
  <si>
    <t>ТП 2012</t>
  </si>
  <si>
    <t>ООО "Сервис Плюс" (Лента, ул. Рокоссовского)</t>
  </si>
  <si>
    <t>№69-12/18 от 11.12.2018</t>
  </si>
  <si>
    <t>ТП 1911</t>
  </si>
  <si>
    <t>ИП Ильменев С.В.</t>
  </si>
  <si>
    <t>№ 41-10/18 от 24.10.2018</t>
  </si>
  <si>
    <t>ТП 610</t>
  </si>
  <si>
    <t>ООО "ЭнергоХолдинг"</t>
  </si>
  <si>
    <t>тоже есипов</t>
  </si>
  <si>
    <t>ООО "Энерго защита" ООО "УК Форд"</t>
  </si>
  <si>
    <t>№4-01/2020 от 10.01.2020г</t>
  </si>
  <si>
    <t xml:space="preserve">ТП 2232 </t>
  </si>
  <si>
    <t>УК Форд предоставитьв ДЦРТ</t>
  </si>
  <si>
    <t>№К-13/18 от 23.10.2018г</t>
  </si>
  <si>
    <t>Кузнецов  предоставить в департамент договор на собственность и атп</t>
  </si>
  <si>
    <t>ООО "Сорочинский МЭЗ"</t>
  </si>
  <si>
    <t>Сорочинский МЭЗ</t>
  </si>
  <si>
    <t>предоставить в департамент договор на собственность</t>
  </si>
  <si>
    <t>ООО "Сельскохозяйственное предприятие "Время"</t>
  </si>
  <si>
    <t>№21-04/2021 от 21.04.2021г</t>
  </si>
  <si>
    <t>31.12.2026г</t>
  </si>
  <si>
    <t>ТП 1714</t>
  </si>
  <si>
    <t>предоставить в департамент договор аренды и атп</t>
  </si>
  <si>
    <t>ТП-4132</t>
  </si>
  <si>
    <t>есипов</t>
  </si>
  <si>
    <t>найти договор</t>
  </si>
  <si>
    <t>ИП Имамоглу И.Х.</t>
  </si>
  <si>
    <t xml:space="preserve">№113-11/2019 от 27.11.2019 </t>
  </si>
  <si>
    <t xml:space="preserve">ТП-б/н </t>
  </si>
  <si>
    <t>ООО "ОРЕНБУРГНЕРУДДОБЫЧА"</t>
  </si>
  <si>
    <t>№18-04/2021</t>
  </si>
  <si>
    <t>ТП-1907</t>
  </si>
  <si>
    <t>ООО АТЦ "Жигули-Оренбург"</t>
  </si>
  <si>
    <t>№12-03/2021 от 18.03.2021</t>
  </si>
  <si>
    <t>ТП-1375</t>
  </si>
  <si>
    <t>КФХ Артамонова С.А</t>
  </si>
  <si>
    <t>№19-04/2021 от 01.04.2021г</t>
  </si>
  <si>
    <t>31.12.2028г</t>
  </si>
  <si>
    <t>ТП-20</t>
  </si>
  <si>
    <t>ИТОГО</t>
  </si>
  <si>
    <t>ООО "Энерго защита" на 2023г</t>
  </si>
  <si>
    <t>Директор ООО "Энерго защита"                                                                                                                    Ю.В.Хаеров</t>
  </si>
  <si>
    <t>№31-06/2021 от 10.06.2021</t>
  </si>
  <si>
    <t>№ 4-02/18 от 12.02.2019</t>
  </si>
  <si>
    <t xml:space="preserve">ТП-2227   </t>
  </si>
  <si>
    <t xml:space="preserve">ТП-1918    </t>
  </si>
  <si>
    <t>ТП-2605</t>
  </si>
  <si>
    <t>Реквизиты ТП (КТП), используемой в регулируемой деятельности на праве собственности (№,усл.обозначение),а также по договорам аренды по п.18 Правил при их наличии</t>
  </si>
  <si>
    <t>ТП-1852</t>
  </si>
  <si>
    <t>ТП-Караван (аренда)</t>
  </si>
  <si>
    <t>ТП-62</t>
  </si>
  <si>
    <t>ТП-63</t>
  </si>
  <si>
    <t>ТП-64</t>
  </si>
  <si>
    <t>ТП-5 ЭХ</t>
  </si>
  <si>
    <t>ТП-12 ЭХ</t>
  </si>
  <si>
    <t>ТП-16 ЭХ</t>
  </si>
  <si>
    <t>ТП-17 ЭХ</t>
  </si>
  <si>
    <t>ТП-18 ЭХ</t>
  </si>
  <si>
    <t>ТП-19 ЭХ</t>
  </si>
  <si>
    <t>ТП эх-01 ЭХ-02</t>
  </si>
  <si>
    <t>от тп 1079</t>
  </si>
  <si>
    <t>от ТП 4172</t>
  </si>
  <si>
    <t>ТП 4172</t>
  </si>
  <si>
    <t>ТП-"Караван"</t>
  </si>
  <si>
    <t>ТП-ЭХ-08</t>
  </si>
  <si>
    <t xml:space="preserve">ТП-ЭХ-03 </t>
  </si>
  <si>
    <t>ТП-ЭХ-04</t>
  </si>
  <si>
    <t>ТП-2012</t>
  </si>
  <si>
    <t>ТП-410</t>
  </si>
  <si>
    <t>ТП-466</t>
  </si>
  <si>
    <t xml:space="preserve"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на 2023 год. 
ООО "Энерго защита" </t>
  </si>
  <si>
    <t>номинальная мощность трансф-ра в ТП (КТП) ,            кВА</t>
  </si>
  <si>
    <t>Объем свободной для технологического присоединения потребителей трансформаторной мощности, 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</si>
</sst>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0000"/>
  </numFmts>
  <fonts count="15" x14ac:knownFonts="1">
    <font>
      <sz val="11"/>
      <color theme="1"/>
      <name val="Calibri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14" fontId="0" fillId="2" borderId="11" xfId="0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/>
    <xf numFmtId="0" fontId="5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0" borderId="0" xfId="0" applyFont="1"/>
    <xf numFmtId="0" fontId="9" fillId="3" borderId="0" xfId="0" applyFont="1" applyFill="1"/>
    <xf numFmtId="0" fontId="0" fillId="2" borderId="11" xfId="0" applyFill="1" applyBorder="1" applyAlignment="1">
      <alignment horizontal="center"/>
    </xf>
    <xf numFmtId="14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/>
    <xf numFmtId="14" fontId="0" fillId="2" borderId="11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14" fontId="0" fillId="2" borderId="13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164" fontId="9" fillId="0" borderId="0" xfId="0" applyNumberFormat="1" applyFont="1"/>
    <xf numFmtId="0" fontId="0" fillId="0" borderId="11" xfId="0" applyBorder="1"/>
    <xf numFmtId="0" fontId="0" fillId="0" borderId="7" xfId="0" applyBorder="1"/>
    <xf numFmtId="0" fontId="5" fillId="4" borderId="11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14" fontId="0" fillId="4" borderId="11" xfId="0" applyNumberForma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9" fillId="0" borderId="14" xfId="0" applyFont="1" applyBorder="1"/>
    <xf numFmtId="0" fontId="0" fillId="0" borderId="14" xfId="0" applyBorder="1"/>
    <xf numFmtId="165" fontId="0" fillId="0" borderId="14" xfId="0" applyNumberFormat="1" applyBorder="1"/>
    <xf numFmtId="164" fontId="0" fillId="0" borderId="14" xfId="0" applyNumberFormat="1" applyBorder="1"/>
    <xf numFmtId="0" fontId="0" fillId="0" borderId="17" xfId="0" applyBorder="1" applyAlignment="1">
      <alignment horizontal="right"/>
    </xf>
    <xf numFmtId="0" fontId="5" fillId="5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14" fontId="0" fillId="5" borderId="11" xfId="0" applyNumberForma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wrapText="1"/>
    </xf>
    <xf numFmtId="14" fontId="0" fillId="5" borderId="11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top" wrapText="1"/>
    </xf>
    <xf numFmtId="0" fontId="0" fillId="5" borderId="11" xfId="0" applyFill="1" applyBorder="1"/>
    <xf numFmtId="0" fontId="0" fillId="6" borderId="0" xfId="0" applyFill="1"/>
    <xf numFmtId="0" fontId="9" fillId="6" borderId="0" xfId="0" applyFont="1" applyFill="1"/>
    <xf numFmtId="0" fontId="9" fillId="5" borderId="0" xfId="0" applyFont="1" applyFill="1"/>
    <xf numFmtId="0" fontId="10" fillId="6" borderId="0" xfId="0" applyFont="1" applyFill="1"/>
    <xf numFmtId="0" fontId="0" fillId="0" borderId="12" xfId="0" applyBorder="1"/>
    <xf numFmtId="0" fontId="0" fillId="0" borderId="20" xfId="0" applyBorder="1"/>
    <xf numFmtId="0" fontId="9" fillId="0" borderId="12" xfId="0" applyFont="1" applyBorder="1"/>
    <xf numFmtId="0" fontId="12" fillId="0" borderId="0" xfId="0" applyFont="1"/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2" fillId="0" borderId="12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10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164" fontId="0" fillId="0" borderId="0" xfId="0" applyNumberForma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8" xfId="0" applyFont="1" applyBorder="1"/>
    <xf numFmtId="0" fontId="5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3" fillId="6" borderId="9" xfId="0" applyFont="1" applyFill="1" applyBorder="1"/>
    <xf numFmtId="0" fontId="13" fillId="0" borderId="1" xfId="0" applyFont="1" applyBorder="1"/>
    <xf numFmtId="0" fontId="14" fillId="0" borderId="2" xfId="0" applyFont="1" applyBorder="1" applyAlignment="1">
      <alignment horizontal="center" vertical="center" wrapText="1"/>
    </xf>
    <xf numFmtId="0" fontId="13" fillId="0" borderId="8" xfId="0" applyFont="1" applyBorder="1"/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9" fillId="0" borderId="0" xfId="0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99"/>
  <sheetViews>
    <sheetView topLeftCell="A32" workbookViewId="0">
      <selection activeCell="E58" sqref="E58"/>
    </sheetView>
  </sheetViews>
  <sheetFormatPr defaultColWidth="14.42578125" defaultRowHeight="15" customHeight="1" x14ac:dyDescent="0.25"/>
  <cols>
    <col min="1" max="1" width="3.85546875" customWidth="1"/>
    <col min="2" max="2" width="37.85546875" customWidth="1"/>
    <col min="3" max="3" width="16" customWidth="1"/>
    <col min="4" max="4" width="15.42578125" customWidth="1"/>
    <col min="5" max="5" width="23.42578125" customWidth="1"/>
    <col min="6" max="6" width="10.42578125" customWidth="1"/>
    <col min="7" max="7" width="7.42578125" customWidth="1"/>
    <col min="8" max="8" width="7.28515625" customWidth="1"/>
    <col min="9" max="9" width="12.5703125" customWidth="1"/>
    <col min="10" max="10" width="7.28515625" customWidth="1"/>
    <col min="11" max="11" width="15.140625" customWidth="1"/>
    <col min="12" max="14" width="8.7109375" customWidth="1"/>
    <col min="15" max="15" width="10.7109375" customWidth="1"/>
    <col min="16" max="26" width="8.7109375" customWidth="1"/>
  </cols>
  <sheetData>
    <row r="1" spans="1:26" ht="31.5" x14ac:dyDescent="0.25"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L1" s="1"/>
    </row>
    <row r="2" spans="1:26" ht="22.5" customHeight="1" x14ac:dyDescent="0.3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1"/>
    </row>
    <row r="3" spans="1:26" ht="30" customHeight="1" x14ac:dyDescent="0.25">
      <c r="A3" s="91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1"/>
    </row>
    <row r="4" spans="1:26" ht="120" customHeight="1" x14ac:dyDescent="0.25">
      <c r="A4" s="101" t="s">
        <v>2</v>
      </c>
      <c r="B4" s="93" t="s">
        <v>3</v>
      </c>
      <c r="C4" s="95" t="s">
        <v>4</v>
      </c>
      <c r="D4" s="95" t="s">
        <v>5</v>
      </c>
      <c r="E4" s="93" t="s">
        <v>6</v>
      </c>
      <c r="F4" s="93" t="s">
        <v>7</v>
      </c>
      <c r="G4" s="97" t="s">
        <v>8</v>
      </c>
      <c r="H4" s="98"/>
      <c r="I4" s="98"/>
      <c r="J4" s="99"/>
      <c r="K4" s="93" t="s">
        <v>9</v>
      </c>
      <c r="L4" s="1"/>
    </row>
    <row r="5" spans="1:26" ht="82.5" customHeight="1" x14ac:dyDescent="0.25">
      <c r="A5" s="102"/>
      <c r="B5" s="94"/>
      <c r="C5" s="96"/>
      <c r="D5" s="96"/>
      <c r="E5" s="94"/>
      <c r="F5" s="94"/>
      <c r="G5" s="3" t="s">
        <v>10</v>
      </c>
      <c r="H5" s="3" t="s">
        <v>11</v>
      </c>
      <c r="I5" s="3" t="s">
        <v>12</v>
      </c>
      <c r="J5" s="3" t="s">
        <v>13</v>
      </c>
      <c r="K5" s="94"/>
      <c r="L5" s="1"/>
    </row>
    <row r="6" spans="1:26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hidden="1" customHeight="1" x14ac:dyDescent="0.25">
      <c r="A7" s="30">
        <v>1</v>
      </c>
      <c r="B7" s="30" t="s">
        <v>14</v>
      </c>
      <c r="C7" s="31" t="s">
        <v>15</v>
      </c>
      <c r="D7" s="32">
        <v>45376</v>
      </c>
      <c r="E7" s="33" t="s">
        <v>16</v>
      </c>
      <c r="F7" s="33">
        <v>400</v>
      </c>
      <c r="G7" s="33"/>
      <c r="H7" s="33"/>
      <c r="I7" s="33">
        <v>6.5000000000000002E-2</v>
      </c>
      <c r="J7" s="33"/>
      <c r="K7" s="33"/>
    </row>
    <row r="8" spans="1:26" ht="30" hidden="1" x14ac:dyDescent="0.25">
      <c r="A8" s="7">
        <v>2</v>
      </c>
      <c r="B8" s="7" t="s">
        <v>17</v>
      </c>
      <c r="C8" s="8" t="s">
        <v>18</v>
      </c>
      <c r="D8" s="9">
        <v>47020</v>
      </c>
      <c r="E8" s="10" t="s">
        <v>19</v>
      </c>
      <c r="F8" s="10">
        <v>800</v>
      </c>
      <c r="G8" s="10"/>
      <c r="H8" s="10"/>
      <c r="I8" s="10">
        <v>0.16</v>
      </c>
      <c r="J8" s="10"/>
      <c r="K8" s="10"/>
    </row>
    <row r="9" spans="1:26" ht="30" hidden="1" x14ac:dyDescent="0.25">
      <c r="A9" s="7">
        <v>3</v>
      </c>
      <c r="B9" s="7" t="s">
        <v>20</v>
      </c>
      <c r="C9" s="8" t="s">
        <v>21</v>
      </c>
      <c r="D9" s="9">
        <v>45291</v>
      </c>
      <c r="E9" s="10" t="s">
        <v>22</v>
      </c>
      <c r="F9" s="10">
        <v>100</v>
      </c>
      <c r="G9" s="10"/>
      <c r="H9" s="10"/>
      <c r="I9" s="10"/>
      <c r="J9" s="10"/>
      <c r="K9" s="10"/>
    </row>
    <row r="10" spans="1:26" ht="30" hidden="1" customHeight="1" x14ac:dyDescent="0.25">
      <c r="A10" s="103">
        <v>4</v>
      </c>
      <c r="B10" s="103" t="s">
        <v>23</v>
      </c>
      <c r="C10" s="104" t="s">
        <v>24</v>
      </c>
      <c r="D10" s="105">
        <v>45291</v>
      </c>
      <c r="E10" s="10" t="s">
        <v>25</v>
      </c>
      <c r="F10" s="10">
        <v>630</v>
      </c>
      <c r="G10" s="10"/>
      <c r="H10" s="10"/>
      <c r="I10" s="10"/>
      <c r="J10" s="10"/>
      <c r="K10" s="10"/>
      <c r="L10" s="11"/>
    </row>
    <row r="11" spans="1:26" ht="30" hidden="1" customHeight="1" x14ac:dyDescent="0.25">
      <c r="A11" s="94"/>
      <c r="B11" s="94"/>
      <c r="C11" s="94"/>
      <c r="D11" s="94"/>
      <c r="E11" s="10" t="s">
        <v>26</v>
      </c>
      <c r="F11" s="10">
        <f>2*630</f>
        <v>1260</v>
      </c>
      <c r="G11" s="10"/>
      <c r="H11" s="10"/>
      <c r="I11" s="10">
        <v>7.8E-2</v>
      </c>
      <c r="J11" s="10"/>
      <c r="K11" s="10"/>
    </row>
    <row r="12" spans="1:26" ht="30" hidden="1" x14ac:dyDescent="0.25">
      <c r="A12" s="7">
        <v>5</v>
      </c>
      <c r="B12" s="7" t="s">
        <v>27</v>
      </c>
      <c r="C12" s="8" t="s">
        <v>28</v>
      </c>
      <c r="D12" s="9">
        <v>45291</v>
      </c>
      <c r="E12" s="10" t="s">
        <v>29</v>
      </c>
      <c r="F12" s="10">
        <v>640</v>
      </c>
      <c r="G12" s="10"/>
      <c r="H12" s="10"/>
      <c r="I12" s="10"/>
      <c r="J12" s="10"/>
      <c r="K12" s="10"/>
    </row>
    <row r="13" spans="1:26" ht="30" hidden="1" x14ac:dyDescent="0.25">
      <c r="A13" s="7">
        <v>6</v>
      </c>
      <c r="B13" s="7" t="s">
        <v>30</v>
      </c>
      <c r="C13" s="8" t="s">
        <v>31</v>
      </c>
      <c r="D13" s="8" t="s">
        <v>32</v>
      </c>
      <c r="E13" s="10" t="s">
        <v>33</v>
      </c>
      <c r="F13" s="10">
        <v>400</v>
      </c>
      <c r="G13" s="10"/>
      <c r="H13" s="10"/>
      <c r="I13" s="10">
        <v>1.4999999999999999E-2</v>
      </c>
      <c r="J13" s="10"/>
      <c r="K13" s="10"/>
    </row>
    <row r="14" spans="1:26" ht="30" hidden="1" customHeight="1" x14ac:dyDescent="0.25">
      <c r="A14" s="7">
        <v>7</v>
      </c>
      <c r="B14" s="7" t="s">
        <v>34</v>
      </c>
      <c r="C14" s="8" t="s">
        <v>35</v>
      </c>
      <c r="D14" s="9">
        <v>46752</v>
      </c>
      <c r="E14" s="10" t="s">
        <v>36</v>
      </c>
      <c r="F14" s="10">
        <v>400</v>
      </c>
      <c r="G14" s="10"/>
      <c r="H14" s="10"/>
      <c r="I14" s="10">
        <v>5.0000000000000001E-3</v>
      </c>
      <c r="J14" s="10"/>
      <c r="K14" s="10"/>
    </row>
    <row r="15" spans="1:26" ht="30" hidden="1" x14ac:dyDescent="0.25">
      <c r="A15" s="7">
        <v>8</v>
      </c>
      <c r="B15" s="7" t="s">
        <v>37</v>
      </c>
      <c r="C15" s="8" t="s">
        <v>38</v>
      </c>
      <c r="D15" s="9">
        <v>45910</v>
      </c>
      <c r="E15" s="10" t="s">
        <v>39</v>
      </c>
      <c r="F15" s="10">
        <v>250</v>
      </c>
      <c r="G15" s="10"/>
      <c r="H15" s="10"/>
      <c r="I15" s="10">
        <v>0.01</v>
      </c>
      <c r="J15" s="10"/>
      <c r="K15" s="10"/>
      <c r="L15" t="s">
        <v>40</v>
      </c>
    </row>
    <row r="16" spans="1:26" ht="30" hidden="1" x14ac:dyDescent="0.25">
      <c r="A16" s="7">
        <v>9</v>
      </c>
      <c r="B16" s="7" t="s">
        <v>41</v>
      </c>
      <c r="C16" s="8" t="s">
        <v>42</v>
      </c>
      <c r="D16" s="9">
        <v>45291</v>
      </c>
      <c r="E16" s="10" t="s">
        <v>43</v>
      </c>
      <c r="F16" s="10">
        <v>25</v>
      </c>
      <c r="G16" s="10"/>
      <c r="H16" s="10"/>
      <c r="I16" s="10">
        <v>0.01</v>
      </c>
      <c r="J16" s="10"/>
      <c r="K16" s="10"/>
    </row>
    <row r="17" spans="1:12" ht="30" hidden="1" x14ac:dyDescent="0.25">
      <c r="A17" s="7">
        <v>10</v>
      </c>
      <c r="B17" s="7" t="s">
        <v>44</v>
      </c>
      <c r="C17" s="8" t="s">
        <v>45</v>
      </c>
      <c r="D17" s="8" t="s">
        <v>46</v>
      </c>
      <c r="E17" s="10" t="s">
        <v>47</v>
      </c>
      <c r="F17" s="10">
        <v>1000</v>
      </c>
      <c r="G17" s="10"/>
      <c r="H17" s="10"/>
      <c r="I17" s="10">
        <v>0.35699999999999998</v>
      </c>
      <c r="J17" s="10"/>
      <c r="K17" s="10"/>
    </row>
    <row r="18" spans="1:12" ht="30" hidden="1" x14ac:dyDescent="0.25">
      <c r="A18" s="7">
        <v>11</v>
      </c>
      <c r="B18" s="7" t="s">
        <v>48</v>
      </c>
      <c r="C18" s="8" t="s">
        <v>49</v>
      </c>
      <c r="D18" s="9">
        <v>45291</v>
      </c>
      <c r="E18" s="10" t="s">
        <v>50</v>
      </c>
      <c r="F18" s="10">
        <v>103</v>
      </c>
      <c r="G18" s="10"/>
      <c r="H18" s="10"/>
      <c r="I18" s="10">
        <v>0.16500000000000001</v>
      </c>
      <c r="J18" s="10"/>
      <c r="K18" s="10"/>
    </row>
    <row r="19" spans="1:12" ht="30" hidden="1" x14ac:dyDescent="0.25">
      <c r="A19" s="7">
        <v>12</v>
      </c>
      <c r="B19" s="7" t="s">
        <v>51</v>
      </c>
      <c r="C19" s="8" t="s">
        <v>52</v>
      </c>
      <c r="D19" s="9">
        <v>45291</v>
      </c>
      <c r="E19" s="10" t="s">
        <v>53</v>
      </c>
      <c r="F19" s="10">
        <v>80</v>
      </c>
      <c r="G19" s="10"/>
      <c r="H19" s="10"/>
      <c r="I19" s="10">
        <v>1.2749999999999999</v>
      </c>
      <c r="J19" s="10"/>
      <c r="K19" s="10"/>
    </row>
    <row r="20" spans="1:12" ht="30" hidden="1" x14ac:dyDescent="0.25">
      <c r="A20" s="7">
        <v>13</v>
      </c>
      <c r="B20" s="7" t="s">
        <v>54</v>
      </c>
      <c r="C20" s="8" t="s">
        <v>55</v>
      </c>
      <c r="D20" s="9">
        <v>45291</v>
      </c>
      <c r="E20" s="10" t="s">
        <v>56</v>
      </c>
      <c r="F20" s="10">
        <v>275</v>
      </c>
      <c r="G20" s="10"/>
      <c r="H20" s="10"/>
      <c r="I20" s="10">
        <v>0.09</v>
      </c>
      <c r="J20" s="10"/>
      <c r="K20" s="10"/>
    </row>
    <row r="21" spans="1:12" ht="35.25" customHeight="1" x14ac:dyDescent="0.25">
      <c r="A21" s="7">
        <v>14</v>
      </c>
      <c r="B21" s="12" t="s">
        <v>57</v>
      </c>
      <c r="C21" s="8" t="s">
        <v>58</v>
      </c>
      <c r="D21" s="8" t="s">
        <v>59</v>
      </c>
      <c r="E21" s="10" t="s">
        <v>60</v>
      </c>
      <c r="F21" s="10">
        <v>25</v>
      </c>
      <c r="G21" s="10"/>
      <c r="H21" s="10"/>
      <c r="I21" s="10"/>
      <c r="J21" s="10"/>
      <c r="K21" s="10"/>
      <c r="L21" t="s">
        <v>61</v>
      </c>
    </row>
    <row r="22" spans="1:12" ht="25.5" hidden="1" customHeight="1" x14ac:dyDescent="0.25">
      <c r="A22" s="7">
        <v>15</v>
      </c>
      <c r="B22" s="7" t="s">
        <v>62</v>
      </c>
      <c r="C22" s="8" t="s">
        <v>63</v>
      </c>
      <c r="D22" s="9">
        <v>45291</v>
      </c>
      <c r="E22" s="10" t="s">
        <v>64</v>
      </c>
      <c r="F22" s="10">
        <v>400</v>
      </c>
      <c r="G22" s="10"/>
      <c r="H22" s="10"/>
      <c r="I22" s="10">
        <v>0.01</v>
      </c>
      <c r="J22" s="10"/>
      <c r="K22" s="10"/>
    </row>
    <row r="23" spans="1:12" ht="24.75" hidden="1" customHeight="1" x14ac:dyDescent="0.25">
      <c r="A23" s="7">
        <v>16</v>
      </c>
      <c r="B23" s="7" t="s">
        <v>65</v>
      </c>
      <c r="C23" s="8" t="s">
        <v>66</v>
      </c>
      <c r="D23" s="9">
        <v>46204</v>
      </c>
      <c r="E23" s="10" t="s">
        <v>67</v>
      </c>
      <c r="F23" s="10">
        <v>1260</v>
      </c>
      <c r="G23" s="10"/>
      <c r="H23" s="10"/>
      <c r="I23" s="10">
        <v>0.8</v>
      </c>
      <c r="J23" s="10"/>
      <c r="K23" s="10"/>
    </row>
    <row r="24" spans="1:12" ht="27.75" hidden="1" customHeight="1" x14ac:dyDescent="0.25">
      <c r="A24" s="43">
        <v>17</v>
      </c>
      <c r="B24" s="43" t="s">
        <v>68</v>
      </c>
      <c r="C24" s="44" t="s">
        <v>69</v>
      </c>
      <c r="D24" s="45">
        <v>45291</v>
      </c>
      <c r="E24" s="46" t="s">
        <v>70</v>
      </c>
      <c r="F24" s="46">
        <v>800</v>
      </c>
      <c r="G24" s="46"/>
      <c r="H24" s="46"/>
      <c r="I24" s="46">
        <v>0.63</v>
      </c>
      <c r="J24" s="46"/>
      <c r="K24" s="46"/>
      <c r="L24" t="s">
        <v>71</v>
      </c>
    </row>
    <row r="25" spans="1:12" ht="24" hidden="1" customHeight="1" x14ac:dyDescent="0.25">
      <c r="A25" s="7">
        <v>18</v>
      </c>
      <c r="B25" s="7" t="s">
        <v>72</v>
      </c>
      <c r="C25" s="8" t="s">
        <v>73</v>
      </c>
      <c r="D25" s="9">
        <v>45291</v>
      </c>
      <c r="E25" s="10" t="s">
        <v>74</v>
      </c>
      <c r="F25" s="10">
        <v>250</v>
      </c>
      <c r="G25" s="10"/>
      <c r="H25" s="10"/>
      <c r="I25" s="10">
        <v>2.1800000000000002</v>
      </c>
      <c r="J25" s="10"/>
      <c r="K25" s="10"/>
    </row>
    <row r="26" spans="1:12" ht="23.25" hidden="1" customHeight="1" x14ac:dyDescent="0.25">
      <c r="A26" s="7">
        <v>19</v>
      </c>
      <c r="B26" s="7" t="s">
        <v>75</v>
      </c>
      <c r="C26" s="8" t="s">
        <v>76</v>
      </c>
      <c r="D26" s="9">
        <v>46752</v>
      </c>
      <c r="E26" s="10" t="s">
        <v>77</v>
      </c>
      <c r="F26" s="10">
        <v>100</v>
      </c>
      <c r="G26" s="10"/>
      <c r="H26" s="10"/>
      <c r="I26" s="10">
        <v>0.08</v>
      </c>
      <c r="J26" s="10"/>
      <c r="K26" s="10"/>
    </row>
    <row r="27" spans="1:12" ht="24.75" hidden="1" customHeight="1" x14ac:dyDescent="0.25">
      <c r="A27" s="7">
        <v>20</v>
      </c>
      <c r="B27" s="7" t="s">
        <v>78</v>
      </c>
      <c r="C27" s="8" t="s">
        <v>79</v>
      </c>
      <c r="D27" s="9">
        <v>45291</v>
      </c>
      <c r="E27" s="10" t="s">
        <v>80</v>
      </c>
      <c r="F27" s="10">
        <v>400</v>
      </c>
      <c r="G27" s="10"/>
      <c r="H27" s="10"/>
      <c r="I27" s="10"/>
      <c r="J27" s="10"/>
      <c r="K27" s="10"/>
    </row>
    <row r="28" spans="1:12" ht="27.75" hidden="1" customHeight="1" x14ac:dyDescent="0.25">
      <c r="A28" s="7">
        <v>21</v>
      </c>
      <c r="B28" s="7" t="s">
        <v>81</v>
      </c>
      <c r="C28" s="8" t="s">
        <v>82</v>
      </c>
      <c r="D28" s="9">
        <v>46022</v>
      </c>
      <c r="E28" s="10" t="s">
        <v>83</v>
      </c>
      <c r="F28" s="10">
        <v>160</v>
      </c>
      <c r="G28" s="10"/>
      <c r="H28" s="10"/>
      <c r="I28" s="10">
        <v>0.51100000000000001</v>
      </c>
      <c r="J28" s="10"/>
      <c r="K28" s="10"/>
    </row>
    <row r="29" spans="1:12" ht="24.75" hidden="1" customHeight="1" x14ac:dyDescent="0.25">
      <c r="A29" s="7">
        <v>22</v>
      </c>
      <c r="B29" s="7" t="s">
        <v>84</v>
      </c>
      <c r="C29" s="8" t="s">
        <v>85</v>
      </c>
      <c r="D29" s="9">
        <v>45291</v>
      </c>
      <c r="E29" s="10" t="s">
        <v>86</v>
      </c>
      <c r="F29" s="10">
        <v>100</v>
      </c>
      <c r="G29" s="10"/>
      <c r="H29" s="10"/>
      <c r="I29" s="10"/>
      <c r="J29" s="10"/>
      <c r="K29" s="10"/>
    </row>
    <row r="30" spans="1:12" ht="28.5" hidden="1" customHeight="1" x14ac:dyDescent="0.25">
      <c r="A30" s="7">
        <v>23</v>
      </c>
      <c r="B30" s="7" t="s">
        <v>48</v>
      </c>
      <c r="C30" s="8" t="s">
        <v>87</v>
      </c>
      <c r="D30" s="9">
        <v>45291</v>
      </c>
      <c r="E30" s="10" t="s">
        <v>88</v>
      </c>
      <c r="F30" s="10">
        <v>63</v>
      </c>
      <c r="G30" s="10"/>
      <c r="H30" s="10"/>
      <c r="I30" s="10">
        <v>0.04</v>
      </c>
      <c r="J30" s="10"/>
      <c r="K30" s="10"/>
    </row>
    <row r="31" spans="1:12" ht="30.75" hidden="1" customHeight="1" x14ac:dyDescent="0.25">
      <c r="A31" s="7">
        <v>24</v>
      </c>
      <c r="B31" s="7" t="s">
        <v>89</v>
      </c>
      <c r="C31" s="8" t="s">
        <v>90</v>
      </c>
      <c r="D31" s="9">
        <v>45291</v>
      </c>
      <c r="E31" s="10" t="s">
        <v>91</v>
      </c>
      <c r="F31" s="10">
        <v>16</v>
      </c>
      <c r="G31" s="10"/>
      <c r="H31" s="10"/>
      <c r="I31" s="10"/>
      <c r="J31" s="10"/>
      <c r="K31" s="10"/>
    </row>
    <row r="32" spans="1:12" ht="66" customHeight="1" x14ac:dyDescent="0.25">
      <c r="A32" s="7">
        <v>25</v>
      </c>
      <c r="B32" s="7" t="s">
        <v>92</v>
      </c>
      <c r="C32" s="8" t="s">
        <v>93</v>
      </c>
      <c r="D32" s="9">
        <v>45931</v>
      </c>
      <c r="E32" s="10" t="s">
        <v>94</v>
      </c>
      <c r="F32" s="10">
        <v>400</v>
      </c>
      <c r="G32" s="10"/>
      <c r="H32" s="10"/>
      <c r="I32" s="10">
        <v>3.2000000000000001E-2</v>
      </c>
      <c r="J32" s="10"/>
      <c r="K32" s="10"/>
    </row>
    <row r="33" spans="1:12" ht="30" hidden="1" customHeight="1" x14ac:dyDescent="0.25">
      <c r="A33" s="7">
        <v>26</v>
      </c>
      <c r="B33" s="13" t="s">
        <v>95</v>
      </c>
      <c r="C33" s="8" t="s">
        <v>96</v>
      </c>
      <c r="D33" s="9">
        <v>46752</v>
      </c>
      <c r="E33" s="10" t="s">
        <v>97</v>
      </c>
      <c r="F33" s="10">
        <v>250</v>
      </c>
      <c r="G33" s="10"/>
      <c r="H33" s="10"/>
      <c r="I33" s="14">
        <v>0.37319999999999998</v>
      </c>
      <c r="J33" s="10"/>
      <c r="K33" s="10"/>
    </row>
    <row r="34" spans="1:12" ht="32.25" customHeight="1" x14ac:dyDescent="0.25">
      <c r="A34" s="7">
        <v>27</v>
      </c>
      <c r="B34" s="13" t="s">
        <v>98</v>
      </c>
      <c r="C34" s="8" t="s">
        <v>99</v>
      </c>
      <c r="D34" s="9">
        <v>45291</v>
      </c>
      <c r="E34" s="10" t="s">
        <v>100</v>
      </c>
      <c r="F34" s="10">
        <v>400</v>
      </c>
      <c r="G34" s="10"/>
      <c r="H34" s="10"/>
      <c r="I34" s="10">
        <v>2.4E-2</v>
      </c>
      <c r="J34" s="10">
        <v>0.10199999999999999</v>
      </c>
      <c r="K34" s="10"/>
    </row>
    <row r="35" spans="1:12" ht="35.25" hidden="1" customHeight="1" x14ac:dyDescent="0.25">
      <c r="A35" s="7">
        <v>28</v>
      </c>
      <c r="B35" s="13" t="s">
        <v>101</v>
      </c>
      <c r="C35" s="8" t="s">
        <v>102</v>
      </c>
      <c r="D35" s="9">
        <v>45291</v>
      </c>
      <c r="E35" s="10" t="s">
        <v>103</v>
      </c>
      <c r="F35" s="10">
        <v>63</v>
      </c>
      <c r="G35" s="10"/>
      <c r="H35" s="10"/>
      <c r="I35" s="10">
        <v>1.2E-2</v>
      </c>
      <c r="J35" s="10"/>
      <c r="K35" s="10"/>
    </row>
    <row r="36" spans="1:12" ht="30" hidden="1" customHeight="1" x14ac:dyDescent="0.25">
      <c r="A36" s="7">
        <v>29</v>
      </c>
      <c r="B36" s="13" t="s">
        <v>104</v>
      </c>
      <c r="C36" s="8" t="s">
        <v>105</v>
      </c>
      <c r="D36" s="9">
        <v>46387</v>
      </c>
      <c r="E36" s="10" t="s">
        <v>106</v>
      </c>
      <c r="F36" s="10">
        <v>63</v>
      </c>
      <c r="G36" s="10"/>
      <c r="H36" s="10"/>
      <c r="I36" s="10">
        <v>0.03</v>
      </c>
      <c r="J36" s="10"/>
      <c r="K36" s="10"/>
      <c r="L36" t="s">
        <v>107</v>
      </c>
    </row>
    <row r="37" spans="1:12" ht="33.75" hidden="1" customHeight="1" x14ac:dyDescent="0.25">
      <c r="A37" s="7">
        <v>30</v>
      </c>
      <c r="B37" s="7" t="s">
        <v>108</v>
      </c>
      <c r="C37" s="8" t="s">
        <v>109</v>
      </c>
      <c r="D37" s="9">
        <v>47093</v>
      </c>
      <c r="E37" s="10" t="s">
        <v>110</v>
      </c>
      <c r="F37" s="10">
        <v>163</v>
      </c>
      <c r="G37" s="10"/>
      <c r="H37" s="10"/>
      <c r="I37" s="10">
        <v>0.02</v>
      </c>
      <c r="J37" s="10"/>
      <c r="K37" s="10"/>
    </row>
    <row r="38" spans="1:12" ht="31.5" hidden="1" customHeight="1" x14ac:dyDescent="0.25">
      <c r="A38" s="7">
        <v>31</v>
      </c>
      <c r="B38" s="7" t="s">
        <v>111</v>
      </c>
      <c r="C38" s="8" t="s">
        <v>112</v>
      </c>
      <c r="D38" s="9">
        <v>45328</v>
      </c>
      <c r="E38" s="10" t="s">
        <v>113</v>
      </c>
      <c r="F38" s="10">
        <v>250</v>
      </c>
      <c r="G38" s="10"/>
      <c r="H38" s="10"/>
      <c r="I38" s="10">
        <v>0.01</v>
      </c>
      <c r="J38" s="10"/>
      <c r="K38" s="10"/>
    </row>
    <row r="39" spans="1:12" ht="28.5" hidden="1" customHeight="1" x14ac:dyDescent="0.25">
      <c r="A39" s="7">
        <v>32</v>
      </c>
      <c r="B39" s="7" t="s">
        <v>114</v>
      </c>
      <c r="C39" s="8" t="s">
        <v>115</v>
      </c>
      <c r="D39" s="9">
        <v>45291</v>
      </c>
      <c r="E39" s="10" t="s">
        <v>116</v>
      </c>
      <c r="F39" s="10">
        <v>400</v>
      </c>
      <c r="G39" s="10"/>
      <c r="H39" s="10"/>
      <c r="I39" s="10">
        <v>3.0000000000000001E-3</v>
      </c>
      <c r="J39" s="10"/>
      <c r="K39" s="10"/>
    </row>
    <row r="40" spans="1:12" ht="34.5" hidden="1" customHeight="1" x14ac:dyDescent="0.25">
      <c r="A40" s="7">
        <v>33</v>
      </c>
      <c r="B40" s="8" t="s">
        <v>117</v>
      </c>
      <c r="C40" s="8" t="s">
        <v>118</v>
      </c>
      <c r="D40" s="9">
        <v>45281</v>
      </c>
      <c r="E40" s="10" t="s">
        <v>119</v>
      </c>
      <c r="F40" s="10">
        <v>400</v>
      </c>
      <c r="G40" s="10"/>
      <c r="H40" s="10"/>
      <c r="I40" s="10">
        <v>0.45</v>
      </c>
      <c r="J40" s="10"/>
      <c r="K40" s="10"/>
    </row>
    <row r="41" spans="1:12" ht="38.25" hidden="1" customHeight="1" x14ac:dyDescent="0.25">
      <c r="A41" s="7">
        <v>34</v>
      </c>
      <c r="B41" s="8" t="s">
        <v>120</v>
      </c>
      <c r="C41" s="8" t="s">
        <v>121</v>
      </c>
      <c r="D41" s="9">
        <v>46752</v>
      </c>
      <c r="E41" s="10" t="s">
        <v>122</v>
      </c>
      <c r="F41" s="10">
        <v>100</v>
      </c>
      <c r="G41" s="10"/>
      <c r="H41" s="15"/>
      <c r="I41" s="10">
        <v>8.9999999999999993E-3</v>
      </c>
      <c r="J41" s="10"/>
      <c r="K41" s="10"/>
    </row>
    <row r="42" spans="1:12" ht="40.5" customHeight="1" x14ac:dyDescent="0.25">
      <c r="A42" s="7">
        <v>35</v>
      </c>
      <c r="B42" s="8" t="s">
        <v>123</v>
      </c>
      <c r="C42" s="8" t="s">
        <v>124</v>
      </c>
      <c r="D42" s="8" t="s">
        <v>125</v>
      </c>
      <c r="E42" s="10" t="s">
        <v>126</v>
      </c>
      <c r="F42" s="10">
        <v>63</v>
      </c>
      <c r="G42" s="10"/>
      <c r="H42" s="10"/>
      <c r="I42" s="10">
        <v>1.2</v>
      </c>
      <c r="J42" s="10"/>
      <c r="K42" s="10"/>
    </row>
    <row r="43" spans="1:12" ht="36.75" customHeight="1" x14ac:dyDescent="0.25">
      <c r="A43" s="7">
        <v>36</v>
      </c>
      <c r="B43" s="8" t="s">
        <v>127</v>
      </c>
      <c r="C43" s="8" t="s">
        <v>128</v>
      </c>
      <c r="D43" s="9">
        <v>45291</v>
      </c>
      <c r="E43" s="10" t="s">
        <v>129</v>
      </c>
      <c r="F43" s="10">
        <v>2500</v>
      </c>
      <c r="G43" s="10"/>
      <c r="H43" s="10"/>
      <c r="I43" s="10">
        <v>1.27</v>
      </c>
      <c r="J43" s="10"/>
      <c r="K43" s="10"/>
    </row>
    <row r="44" spans="1:12" ht="30.75" hidden="1" customHeight="1" x14ac:dyDescent="0.25">
      <c r="A44" s="7">
        <v>37</v>
      </c>
      <c r="B44" s="8" t="s">
        <v>130</v>
      </c>
      <c r="C44" s="8" t="s">
        <v>131</v>
      </c>
      <c r="D44" s="8" t="s">
        <v>32</v>
      </c>
      <c r="E44" s="10" t="s">
        <v>132</v>
      </c>
      <c r="F44" s="10">
        <v>63</v>
      </c>
      <c r="G44" s="10"/>
      <c r="H44" s="10"/>
      <c r="I44" s="10">
        <v>8.5000000000000006E-2</v>
      </c>
      <c r="J44" s="10"/>
      <c r="K44" s="10"/>
    </row>
    <row r="45" spans="1:12" ht="31.5" customHeight="1" x14ac:dyDescent="0.25">
      <c r="A45" s="7">
        <v>38</v>
      </c>
      <c r="B45" s="8" t="s">
        <v>133</v>
      </c>
      <c r="C45" s="8" t="s">
        <v>169</v>
      </c>
      <c r="D45" s="9">
        <v>45334</v>
      </c>
      <c r="E45" s="10" t="s">
        <v>122</v>
      </c>
      <c r="F45" s="10">
        <v>63</v>
      </c>
      <c r="G45" s="10"/>
      <c r="H45" s="10"/>
      <c r="I45" s="10">
        <v>5.62</v>
      </c>
      <c r="J45" s="10"/>
      <c r="K45" s="10"/>
      <c r="L45" t="s">
        <v>134</v>
      </c>
    </row>
    <row r="46" spans="1:12" ht="29.25" customHeight="1" x14ac:dyDescent="0.25">
      <c r="A46" s="7">
        <v>39</v>
      </c>
      <c r="B46" s="8" t="s">
        <v>135</v>
      </c>
      <c r="C46" s="8" t="s">
        <v>136</v>
      </c>
      <c r="D46" s="8" t="s">
        <v>125</v>
      </c>
      <c r="E46" s="10" t="s">
        <v>137</v>
      </c>
      <c r="F46" s="10">
        <f>1250*2</f>
        <v>2500</v>
      </c>
      <c r="G46" s="10"/>
      <c r="H46" s="10"/>
      <c r="I46" s="10">
        <v>0</v>
      </c>
      <c r="J46" s="10"/>
      <c r="K46" s="10"/>
      <c r="L46" t="s">
        <v>138</v>
      </c>
    </row>
    <row r="47" spans="1:12" ht="27.75" customHeight="1" x14ac:dyDescent="0.25">
      <c r="A47" s="7">
        <v>40</v>
      </c>
      <c r="B47" s="8" t="s">
        <v>57</v>
      </c>
      <c r="C47" s="8" t="s">
        <v>139</v>
      </c>
      <c r="D47" s="8" t="s">
        <v>125</v>
      </c>
      <c r="E47" s="10" t="s">
        <v>122</v>
      </c>
      <c r="F47" s="10">
        <v>160</v>
      </c>
      <c r="G47" s="10"/>
      <c r="H47" s="10"/>
      <c r="I47" s="10">
        <v>8.0000000000000002E-3</v>
      </c>
      <c r="J47" s="10"/>
      <c r="K47" s="10"/>
      <c r="L47" s="16" t="s">
        <v>140</v>
      </c>
    </row>
    <row r="48" spans="1:12" ht="30" hidden="1" customHeight="1" x14ac:dyDescent="0.25">
      <c r="A48" s="7">
        <v>41</v>
      </c>
      <c r="B48" s="8" t="s">
        <v>141</v>
      </c>
      <c r="C48" s="8" t="s">
        <v>168</v>
      </c>
      <c r="D48" s="9">
        <v>46752</v>
      </c>
      <c r="E48" s="10" t="s">
        <v>142</v>
      </c>
      <c r="F48" s="10">
        <v>20126</v>
      </c>
      <c r="G48" s="10">
        <v>3.8780000000000001</v>
      </c>
      <c r="H48" s="10"/>
      <c r="I48" s="10"/>
      <c r="J48" s="10"/>
      <c r="K48" s="10"/>
      <c r="L48" s="16" t="s">
        <v>143</v>
      </c>
    </row>
    <row r="49" spans="1:13" ht="33" hidden="1" customHeight="1" x14ac:dyDescent="0.25">
      <c r="A49" s="7">
        <v>42</v>
      </c>
      <c r="B49" s="8" t="s">
        <v>144</v>
      </c>
      <c r="C49" s="8" t="s">
        <v>145</v>
      </c>
      <c r="D49" s="9" t="s">
        <v>146</v>
      </c>
      <c r="E49" s="10" t="s">
        <v>147</v>
      </c>
      <c r="F49" s="10">
        <v>250</v>
      </c>
      <c r="G49" s="10"/>
      <c r="H49" s="10"/>
      <c r="I49" s="10">
        <v>1.4999999999999999E-2</v>
      </c>
      <c r="J49" s="10"/>
      <c r="K49" s="10"/>
      <c r="L49" s="16" t="s">
        <v>148</v>
      </c>
    </row>
    <row r="50" spans="1:13" ht="24.75" customHeight="1" x14ac:dyDescent="0.25">
      <c r="A50" s="43">
        <v>43</v>
      </c>
      <c r="B50" s="47" t="s">
        <v>98</v>
      </c>
      <c r="C50" s="44"/>
      <c r="D50" s="48" t="s">
        <v>125</v>
      </c>
      <c r="E50" s="46" t="s">
        <v>149</v>
      </c>
      <c r="F50" s="49">
        <v>160</v>
      </c>
      <c r="G50" s="50"/>
      <c r="H50" s="50"/>
      <c r="I50" s="46">
        <v>6.0000000000000001E-3</v>
      </c>
      <c r="J50" s="50">
        <v>0.42099999999999999</v>
      </c>
      <c r="K50" s="50"/>
      <c r="L50" s="16" t="s">
        <v>150</v>
      </c>
      <c r="M50" s="17" t="s">
        <v>151</v>
      </c>
    </row>
    <row r="51" spans="1:13" ht="28.5" hidden="1" customHeight="1" x14ac:dyDescent="0.25">
      <c r="A51" s="7">
        <v>44</v>
      </c>
      <c r="B51" s="18" t="s">
        <v>152</v>
      </c>
      <c r="C51" s="8" t="s">
        <v>153</v>
      </c>
      <c r="D51" s="19">
        <v>46387</v>
      </c>
      <c r="E51" s="10" t="s">
        <v>154</v>
      </c>
      <c r="F51" s="10">
        <v>63</v>
      </c>
      <c r="G51" s="20"/>
      <c r="H51" s="20"/>
      <c r="I51" s="10">
        <v>0.55000000000000004</v>
      </c>
      <c r="J51" s="20"/>
      <c r="K51" s="20"/>
    </row>
    <row r="52" spans="1:13" ht="21.75" hidden="1" customHeight="1" x14ac:dyDescent="0.25">
      <c r="A52" s="7">
        <v>45</v>
      </c>
      <c r="B52" s="8" t="s">
        <v>155</v>
      </c>
      <c r="C52" s="18" t="s">
        <v>156</v>
      </c>
      <c r="D52" s="21">
        <v>44301</v>
      </c>
      <c r="E52" s="18" t="s">
        <v>157</v>
      </c>
      <c r="F52" s="10">
        <v>630</v>
      </c>
      <c r="G52" s="20"/>
      <c r="H52" s="20"/>
      <c r="I52" s="10">
        <v>0.38</v>
      </c>
      <c r="J52" s="20"/>
      <c r="K52" s="20"/>
      <c r="L52" s="16" t="s">
        <v>148</v>
      </c>
    </row>
    <row r="53" spans="1:13" ht="23.25" hidden="1" customHeight="1" x14ac:dyDescent="0.25">
      <c r="A53" s="7">
        <v>46</v>
      </c>
      <c r="B53" s="22" t="s">
        <v>158</v>
      </c>
      <c r="C53" s="23" t="s">
        <v>159</v>
      </c>
      <c r="D53" s="24">
        <v>46387</v>
      </c>
      <c r="E53" s="25" t="s">
        <v>160</v>
      </c>
      <c r="F53" s="25">
        <v>160</v>
      </c>
      <c r="G53" s="26"/>
      <c r="H53" s="26"/>
      <c r="I53" s="25">
        <v>1.7999999999999999E-2</v>
      </c>
      <c r="J53" s="26"/>
      <c r="K53" s="26"/>
      <c r="L53" s="16" t="s">
        <v>148</v>
      </c>
    </row>
    <row r="54" spans="1:13" ht="28.5" hidden="1" customHeight="1" x14ac:dyDescent="0.25">
      <c r="A54" s="34">
        <v>47</v>
      </c>
      <c r="B54" s="22" t="s">
        <v>161</v>
      </c>
      <c r="C54" s="35" t="s">
        <v>162</v>
      </c>
      <c r="D54" s="25" t="s">
        <v>163</v>
      </c>
      <c r="E54" s="25" t="s">
        <v>164</v>
      </c>
      <c r="F54" s="25">
        <v>250</v>
      </c>
      <c r="G54" s="25"/>
      <c r="H54" s="25"/>
      <c r="I54" s="25">
        <v>0.02</v>
      </c>
      <c r="J54" s="25"/>
      <c r="K54" s="25"/>
      <c r="L54" s="16" t="s">
        <v>148</v>
      </c>
    </row>
    <row r="55" spans="1:13" ht="15.75" hidden="1" customHeight="1" x14ac:dyDescent="0.25">
      <c r="A55" s="36"/>
      <c r="B55" s="37"/>
      <c r="C55" s="37"/>
      <c r="D55" s="37"/>
      <c r="E55" s="42" t="s">
        <v>165</v>
      </c>
      <c r="F55" s="38">
        <f>SUM(F7:F54)</f>
        <v>39414</v>
      </c>
      <c r="G55" s="39">
        <f>G48</f>
        <v>3.8780000000000001</v>
      </c>
      <c r="H55" s="39"/>
      <c r="I55" s="40">
        <f>SUM(I7:I54)</f>
        <v>16.616199999999999</v>
      </c>
      <c r="J55" s="41">
        <f>SUM(J7:J54)</f>
        <v>0.52300000000000002</v>
      </c>
      <c r="K55" s="39"/>
    </row>
    <row r="56" spans="1:13" ht="15.75" customHeight="1" x14ac:dyDescent="0.25">
      <c r="I56" s="100"/>
      <c r="J56" s="90"/>
    </row>
    <row r="57" spans="1:13" ht="15.75" customHeight="1" x14ac:dyDescent="0.25">
      <c r="B57" s="88" t="s">
        <v>167</v>
      </c>
      <c r="C57" s="88"/>
      <c r="D57" s="88"/>
      <c r="E57" s="88"/>
      <c r="F57" s="88"/>
      <c r="G57" s="88"/>
      <c r="H57" s="88"/>
      <c r="I57" s="88"/>
      <c r="J57" s="88"/>
      <c r="K57" s="88"/>
    </row>
    <row r="58" spans="1:13" ht="15.75" customHeight="1" x14ac:dyDescent="0.25"/>
    <row r="59" spans="1:13" ht="15.75" customHeight="1" x14ac:dyDescent="0.25">
      <c r="M59" s="27">
        <f>19.4492-I56</f>
        <v>19.449200000000001</v>
      </c>
    </row>
    <row r="60" spans="1:13" ht="15.75" customHeight="1" x14ac:dyDescent="0.25"/>
    <row r="61" spans="1:13" ht="15.75" customHeight="1" x14ac:dyDescent="0.25"/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spans="2:3" ht="15.75" customHeight="1" x14ac:dyDescent="0.25"/>
    <row r="258" spans="2:3" ht="15.75" customHeight="1" x14ac:dyDescent="0.25"/>
    <row r="259" spans="2:3" ht="15.75" customHeight="1" x14ac:dyDescent="0.25"/>
    <row r="260" spans="2:3" ht="15.75" customHeight="1" x14ac:dyDescent="0.25">
      <c r="B260" s="28"/>
      <c r="C260" s="29"/>
    </row>
    <row r="261" spans="2:3" ht="15.75" customHeight="1" x14ac:dyDescent="0.25">
      <c r="B261" s="28"/>
      <c r="C261" s="29"/>
    </row>
    <row r="262" spans="2:3" ht="15.75" customHeight="1" x14ac:dyDescent="0.25">
      <c r="B262" s="28"/>
      <c r="C262" s="29"/>
    </row>
    <row r="263" spans="2:3" ht="15.75" customHeight="1" x14ac:dyDescent="0.25">
      <c r="B263" s="28"/>
      <c r="C263" s="29"/>
    </row>
    <row r="264" spans="2:3" ht="15.75" customHeight="1" x14ac:dyDescent="0.25">
      <c r="B264" s="28"/>
      <c r="C264" s="29"/>
    </row>
    <row r="265" spans="2:3" ht="15.75" customHeight="1" x14ac:dyDescent="0.25">
      <c r="B265" s="28"/>
      <c r="C265" s="29"/>
    </row>
    <row r="266" spans="2:3" ht="15.75" customHeight="1" x14ac:dyDescent="0.25">
      <c r="B266" s="28"/>
      <c r="C266" s="29"/>
    </row>
    <row r="267" spans="2:3" ht="15.75" customHeight="1" x14ac:dyDescent="0.25">
      <c r="B267" s="28"/>
      <c r="C267" s="29"/>
    </row>
    <row r="268" spans="2:3" ht="15.75" customHeight="1" x14ac:dyDescent="0.25">
      <c r="B268" s="28"/>
      <c r="C268" s="29"/>
    </row>
    <row r="269" spans="2:3" ht="15.75" customHeight="1" x14ac:dyDescent="0.25">
      <c r="B269" s="28"/>
      <c r="C269" s="29"/>
    </row>
    <row r="270" spans="2:3" ht="15.75" customHeight="1" x14ac:dyDescent="0.25">
      <c r="B270" s="28"/>
      <c r="C270" s="29"/>
    </row>
    <row r="271" spans="2:3" ht="15.75" customHeight="1" x14ac:dyDescent="0.25">
      <c r="B271" s="28"/>
      <c r="C271" s="29"/>
    </row>
    <row r="272" spans="2:3" ht="15.75" customHeight="1" x14ac:dyDescent="0.25">
      <c r="B272" s="28"/>
      <c r="C272" s="29"/>
    </row>
    <row r="273" spans="2:3" ht="15.75" customHeight="1" x14ac:dyDescent="0.25">
      <c r="B273" s="28"/>
      <c r="C273" s="29"/>
    </row>
    <row r="274" spans="2:3" ht="15.75" customHeight="1" x14ac:dyDescent="0.25">
      <c r="B274" s="28"/>
      <c r="C274" s="29"/>
    </row>
    <row r="275" spans="2:3" ht="15.75" customHeight="1" x14ac:dyDescent="0.25">
      <c r="B275" s="28"/>
      <c r="C275" s="29"/>
    </row>
    <row r="276" spans="2:3" ht="15.75" customHeight="1" x14ac:dyDescent="0.25">
      <c r="B276" s="28"/>
      <c r="C276" s="29"/>
    </row>
    <row r="277" spans="2:3" ht="15.75" customHeight="1" x14ac:dyDescent="0.25">
      <c r="B277" s="28"/>
      <c r="C277" s="29"/>
    </row>
    <row r="278" spans="2:3" ht="15.75" customHeight="1" x14ac:dyDescent="0.25">
      <c r="B278" s="28"/>
      <c r="C278" s="29"/>
    </row>
    <row r="279" spans="2:3" ht="15.75" customHeight="1" x14ac:dyDescent="0.25">
      <c r="B279" s="28"/>
      <c r="C279" s="29"/>
    </row>
    <row r="280" spans="2:3" ht="15.75" customHeight="1" x14ac:dyDescent="0.25">
      <c r="B280" s="28"/>
      <c r="C280" s="29"/>
    </row>
    <row r="281" spans="2:3" ht="15.75" customHeight="1" x14ac:dyDescent="0.25">
      <c r="B281" s="28"/>
      <c r="C281" s="29"/>
    </row>
    <row r="282" spans="2:3" ht="15.75" customHeight="1" x14ac:dyDescent="0.25">
      <c r="B282" s="28"/>
      <c r="C282" s="29"/>
    </row>
    <row r="283" spans="2:3" ht="15.75" customHeight="1" x14ac:dyDescent="0.25">
      <c r="B283" s="28"/>
      <c r="C283" s="29"/>
    </row>
    <row r="284" spans="2:3" ht="15.75" customHeight="1" x14ac:dyDescent="0.25">
      <c r="B284" s="28"/>
      <c r="C284" s="29"/>
    </row>
    <row r="285" spans="2:3" ht="15.75" customHeight="1" x14ac:dyDescent="0.25">
      <c r="B285" s="28"/>
      <c r="C285" s="29"/>
    </row>
    <row r="286" spans="2:3" ht="15.75" customHeight="1" x14ac:dyDescent="0.25">
      <c r="B286" s="28"/>
      <c r="C286" s="29"/>
    </row>
    <row r="287" spans="2:3" ht="15.75" customHeight="1" x14ac:dyDescent="0.25">
      <c r="B287" s="28"/>
      <c r="C287" s="29"/>
    </row>
    <row r="288" spans="2:3" ht="15.75" customHeight="1" x14ac:dyDescent="0.25">
      <c r="B288" s="28"/>
      <c r="C288" s="29"/>
    </row>
    <row r="289" spans="2:3" ht="15.75" customHeight="1" x14ac:dyDescent="0.25">
      <c r="B289" s="28"/>
      <c r="C289" s="29"/>
    </row>
    <row r="290" spans="2:3" ht="15.75" customHeight="1" x14ac:dyDescent="0.25">
      <c r="B290" s="28"/>
      <c r="C290" s="29"/>
    </row>
    <row r="291" spans="2:3" ht="15.75" customHeight="1" x14ac:dyDescent="0.25">
      <c r="B291" s="28"/>
      <c r="C291" s="29"/>
    </row>
    <row r="292" spans="2:3" ht="15.75" customHeight="1" x14ac:dyDescent="0.25">
      <c r="B292" s="28"/>
      <c r="C292" s="29"/>
    </row>
    <row r="293" spans="2:3" ht="15.75" customHeight="1" x14ac:dyDescent="0.25">
      <c r="B293" s="28"/>
      <c r="C293" s="29"/>
    </row>
    <row r="294" spans="2:3" ht="15.75" customHeight="1" x14ac:dyDescent="0.25">
      <c r="B294" s="28"/>
      <c r="C294" s="29"/>
    </row>
    <row r="295" spans="2:3" ht="15.75" customHeight="1" x14ac:dyDescent="0.25">
      <c r="B295" s="28"/>
      <c r="C295" s="29"/>
    </row>
    <row r="296" spans="2:3" ht="15.75" customHeight="1" x14ac:dyDescent="0.25">
      <c r="B296" s="28"/>
      <c r="C296" s="29"/>
    </row>
    <row r="297" spans="2:3" ht="15.75" customHeight="1" x14ac:dyDescent="0.25">
      <c r="B297" s="28"/>
      <c r="C297" s="29"/>
    </row>
    <row r="298" spans="2:3" ht="15.75" customHeight="1" x14ac:dyDescent="0.25">
      <c r="B298" s="28"/>
      <c r="C298" s="29"/>
    </row>
    <row r="299" spans="2:3" ht="15.75" customHeight="1" x14ac:dyDescent="0.25">
      <c r="B299" s="28"/>
      <c r="C299" s="29"/>
    </row>
    <row r="300" spans="2:3" ht="15.75" customHeight="1" x14ac:dyDescent="0.25">
      <c r="B300" s="28"/>
      <c r="C300" s="29"/>
    </row>
    <row r="301" spans="2:3" ht="15.75" customHeight="1" x14ac:dyDescent="0.25">
      <c r="B301" s="28"/>
      <c r="C301" s="29"/>
    </row>
    <row r="302" spans="2:3" ht="15.75" customHeight="1" x14ac:dyDescent="0.25">
      <c r="B302" s="28"/>
      <c r="C302" s="29"/>
    </row>
    <row r="303" spans="2:3" ht="15.75" customHeight="1" x14ac:dyDescent="0.25">
      <c r="B303" s="28"/>
      <c r="C303" s="29"/>
    </row>
    <row r="304" spans="2:3" ht="15.75" customHeight="1" x14ac:dyDescent="0.25">
      <c r="B304" s="28"/>
      <c r="C304" s="29"/>
    </row>
    <row r="305" spans="2:3" ht="15.75" customHeight="1" x14ac:dyDescent="0.25">
      <c r="B305" s="28"/>
      <c r="C305" s="29"/>
    </row>
    <row r="306" spans="2:3" ht="15.75" customHeight="1" x14ac:dyDescent="0.25">
      <c r="B306" s="28"/>
      <c r="C306" s="29"/>
    </row>
    <row r="307" spans="2:3" ht="15.75" customHeight="1" x14ac:dyDescent="0.25">
      <c r="B307" s="28"/>
      <c r="C307" s="29"/>
    </row>
    <row r="308" spans="2:3" ht="15.75" customHeight="1" x14ac:dyDescent="0.25">
      <c r="B308" s="28"/>
      <c r="C308" s="29"/>
    </row>
    <row r="309" spans="2:3" ht="15.75" customHeight="1" x14ac:dyDescent="0.25">
      <c r="B309" s="28"/>
      <c r="C309" s="29"/>
    </row>
    <row r="310" spans="2:3" ht="15.75" customHeight="1" x14ac:dyDescent="0.25">
      <c r="B310" s="28"/>
      <c r="C310" s="29"/>
    </row>
    <row r="311" spans="2:3" ht="15.75" customHeight="1" x14ac:dyDescent="0.25">
      <c r="B311" s="28"/>
      <c r="C311" s="29"/>
    </row>
    <row r="312" spans="2:3" ht="15.75" customHeight="1" x14ac:dyDescent="0.25">
      <c r="B312" s="28"/>
      <c r="C312" s="29"/>
    </row>
    <row r="313" spans="2:3" ht="15.75" customHeight="1" x14ac:dyDescent="0.25">
      <c r="B313" s="28"/>
      <c r="C313" s="29"/>
    </row>
    <row r="314" spans="2:3" ht="15.75" customHeight="1" x14ac:dyDescent="0.25">
      <c r="B314" s="28"/>
      <c r="C314" s="29"/>
    </row>
    <row r="315" spans="2:3" ht="15.75" customHeight="1" x14ac:dyDescent="0.25">
      <c r="B315" s="28"/>
      <c r="C315" s="29"/>
    </row>
    <row r="316" spans="2:3" ht="15.75" customHeight="1" x14ac:dyDescent="0.25">
      <c r="B316" s="28"/>
      <c r="C316" s="29"/>
    </row>
    <row r="317" spans="2:3" ht="15.75" customHeight="1" x14ac:dyDescent="0.25">
      <c r="B317" s="28"/>
      <c r="C317" s="29"/>
    </row>
    <row r="318" spans="2:3" ht="15.75" customHeight="1" x14ac:dyDescent="0.25">
      <c r="B318" s="28"/>
      <c r="C318" s="29"/>
    </row>
    <row r="319" spans="2:3" ht="15.75" customHeight="1" x14ac:dyDescent="0.25">
      <c r="B319" s="28"/>
      <c r="C319" s="29"/>
    </row>
    <row r="320" spans="2:3" ht="15.75" customHeight="1" x14ac:dyDescent="0.25">
      <c r="B320" s="28"/>
      <c r="C320" s="29"/>
    </row>
    <row r="321" spans="2:3" ht="15.75" customHeight="1" x14ac:dyDescent="0.25">
      <c r="B321" s="28"/>
      <c r="C321" s="29"/>
    </row>
    <row r="322" spans="2:3" ht="15.75" customHeight="1" x14ac:dyDescent="0.25">
      <c r="B322" s="28"/>
      <c r="C322" s="29"/>
    </row>
    <row r="323" spans="2:3" ht="15.75" customHeight="1" x14ac:dyDescent="0.25">
      <c r="B323" s="28"/>
      <c r="C323" s="29"/>
    </row>
    <row r="324" spans="2:3" ht="15.75" customHeight="1" x14ac:dyDescent="0.25">
      <c r="B324" s="28"/>
      <c r="C324" s="29"/>
    </row>
    <row r="325" spans="2:3" ht="15.75" customHeight="1" x14ac:dyDescent="0.25">
      <c r="B325" s="28"/>
      <c r="C325" s="29"/>
    </row>
    <row r="326" spans="2:3" ht="15.75" customHeight="1" x14ac:dyDescent="0.25">
      <c r="B326" s="28"/>
      <c r="C326" s="29"/>
    </row>
    <row r="327" spans="2:3" ht="15.75" customHeight="1" x14ac:dyDescent="0.25">
      <c r="B327" s="28"/>
      <c r="C327" s="29"/>
    </row>
    <row r="328" spans="2:3" ht="15.75" customHeight="1" x14ac:dyDescent="0.25">
      <c r="B328" s="28"/>
      <c r="C328" s="29"/>
    </row>
    <row r="329" spans="2:3" ht="15.75" customHeight="1" x14ac:dyDescent="0.25">
      <c r="B329" s="28"/>
      <c r="C329" s="29"/>
    </row>
    <row r="330" spans="2:3" ht="15.75" customHeight="1" x14ac:dyDescent="0.25">
      <c r="B330" s="28"/>
      <c r="C330" s="29"/>
    </row>
    <row r="331" spans="2:3" ht="15.75" customHeight="1" x14ac:dyDescent="0.25">
      <c r="B331" s="28"/>
      <c r="C331" s="29"/>
    </row>
    <row r="332" spans="2:3" ht="15.75" customHeight="1" x14ac:dyDescent="0.25">
      <c r="B332" s="28"/>
      <c r="C332" s="29"/>
    </row>
    <row r="333" spans="2:3" ht="15.75" customHeight="1" x14ac:dyDescent="0.25">
      <c r="B333" s="28"/>
      <c r="C333" s="29"/>
    </row>
    <row r="334" spans="2:3" ht="15.75" customHeight="1" x14ac:dyDescent="0.25">
      <c r="B334" s="28"/>
      <c r="C334" s="29"/>
    </row>
    <row r="335" spans="2:3" ht="15.75" customHeight="1" x14ac:dyDescent="0.25">
      <c r="B335" s="28"/>
      <c r="C335" s="29"/>
    </row>
    <row r="336" spans="2:3" ht="15.75" customHeight="1" x14ac:dyDescent="0.25">
      <c r="B336" s="28"/>
      <c r="C336" s="29"/>
    </row>
    <row r="337" spans="2:3" ht="15.75" customHeight="1" x14ac:dyDescent="0.25">
      <c r="B337" s="28"/>
      <c r="C337" s="29"/>
    </row>
    <row r="338" spans="2:3" ht="15.75" customHeight="1" x14ac:dyDescent="0.25">
      <c r="B338" s="28"/>
      <c r="C338" s="29"/>
    </row>
    <row r="339" spans="2:3" ht="15.75" customHeight="1" x14ac:dyDescent="0.25">
      <c r="B339" s="28"/>
      <c r="C339" s="29"/>
    </row>
    <row r="340" spans="2:3" ht="15.75" customHeight="1" x14ac:dyDescent="0.25">
      <c r="B340" s="28"/>
      <c r="C340" s="29"/>
    </row>
    <row r="341" spans="2:3" ht="15.75" customHeight="1" x14ac:dyDescent="0.25">
      <c r="B341" s="28"/>
      <c r="C341" s="29"/>
    </row>
    <row r="342" spans="2:3" ht="15.75" customHeight="1" x14ac:dyDescent="0.25">
      <c r="B342" s="28"/>
      <c r="C342" s="29"/>
    </row>
    <row r="343" spans="2:3" ht="15.75" customHeight="1" x14ac:dyDescent="0.25">
      <c r="B343" s="28"/>
      <c r="C343" s="29"/>
    </row>
    <row r="344" spans="2:3" ht="15.75" customHeight="1" x14ac:dyDescent="0.25">
      <c r="B344" s="28"/>
      <c r="C344" s="29"/>
    </row>
    <row r="345" spans="2:3" ht="15.75" customHeight="1" x14ac:dyDescent="0.25">
      <c r="B345" s="28"/>
      <c r="C345" s="29"/>
    </row>
    <row r="346" spans="2:3" ht="15.75" customHeight="1" x14ac:dyDescent="0.25">
      <c r="B346" s="28"/>
      <c r="C346" s="29"/>
    </row>
    <row r="347" spans="2:3" ht="15.75" customHeight="1" x14ac:dyDescent="0.25">
      <c r="B347" s="28"/>
      <c r="C347" s="29"/>
    </row>
    <row r="348" spans="2:3" ht="15.75" customHeight="1" x14ac:dyDescent="0.25">
      <c r="B348" s="28"/>
      <c r="C348" s="29"/>
    </row>
    <row r="349" spans="2:3" ht="15.75" customHeight="1" x14ac:dyDescent="0.25">
      <c r="B349" s="28"/>
      <c r="C349" s="29"/>
    </row>
    <row r="350" spans="2:3" ht="15.75" customHeight="1" x14ac:dyDescent="0.25">
      <c r="B350" s="28"/>
      <c r="C350" s="29"/>
    </row>
    <row r="351" spans="2:3" ht="15.75" customHeight="1" x14ac:dyDescent="0.25">
      <c r="B351" s="28"/>
      <c r="C351" s="29"/>
    </row>
    <row r="352" spans="2:3" ht="15.75" customHeight="1" x14ac:dyDescent="0.25">
      <c r="B352" s="28"/>
      <c r="C352" s="29"/>
    </row>
    <row r="353" spans="2:3" ht="15.75" customHeight="1" x14ac:dyDescent="0.25">
      <c r="B353" s="28"/>
      <c r="C353" s="29"/>
    </row>
    <row r="354" spans="2:3" ht="15.75" customHeight="1" x14ac:dyDescent="0.25">
      <c r="B354" s="28"/>
      <c r="C354" s="29"/>
    </row>
    <row r="355" spans="2:3" ht="15.75" customHeight="1" x14ac:dyDescent="0.25">
      <c r="B355" s="28"/>
      <c r="C355" s="29"/>
    </row>
    <row r="356" spans="2:3" ht="15.75" customHeight="1" x14ac:dyDescent="0.25">
      <c r="B356" s="28"/>
      <c r="C356" s="29"/>
    </row>
    <row r="357" spans="2:3" ht="15.75" customHeight="1" x14ac:dyDescent="0.25">
      <c r="B357" s="28"/>
      <c r="C357" s="29"/>
    </row>
    <row r="358" spans="2:3" ht="15.75" customHeight="1" x14ac:dyDescent="0.25">
      <c r="B358" s="28"/>
      <c r="C358" s="29"/>
    </row>
    <row r="359" spans="2:3" ht="15.75" customHeight="1" x14ac:dyDescent="0.25">
      <c r="B359" s="28"/>
      <c r="C359" s="29"/>
    </row>
    <row r="360" spans="2:3" ht="15.75" customHeight="1" x14ac:dyDescent="0.25">
      <c r="B360" s="28"/>
      <c r="C360" s="29"/>
    </row>
    <row r="361" spans="2:3" ht="15.75" customHeight="1" x14ac:dyDescent="0.25">
      <c r="B361" s="28"/>
      <c r="C361" s="29"/>
    </row>
    <row r="362" spans="2:3" ht="15.75" customHeight="1" x14ac:dyDescent="0.25">
      <c r="B362" s="28"/>
      <c r="C362" s="29"/>
    </row>
    <row r="363" spans="2:3" ht="15.75" customHeight="1" x14ac:dyDescent="0.25">
      <c r="B363" s="28"/>
      <c r="C363" s="29"/>
    </row>
    <row r="364" spans="2:3" ht="15.75" customHeight="1" x14ac:dyDescent="0.25">
      <c r="B364" s="28"/>
      <c r="C364" s="29"/>
    </row>
    <row r="365" spans="2:3" ht="15.75" customHeight="1" x14ac:dyDescent="0.25">
      <c r="B365" s="28"/>
      <c r="C365" s="29"/>
    </row>
    <row r="366" spans="2:3" ht="15.75" customHeight="1" x14ac:dyDescent="0.25">
      <c r="B366" s="28"/>
      <c r="C366" s="29"/>
    </row>
    <row r="367" spans="2:3" ht="15.75" customHeight="1" x14ac:dyDescent="0.25">
      <c r="B367" s="28"/>
      <c r="C367" s="29"/>
    </row>
    <row r="368" spans="2:3" ht="15.75" customHeight="1" x14ac:dyDescent="0.25">
      <c r="B368" s="28"/>
      <c r="C368" s="29"/>
    </row>
    <row r="369" spans="2:3" ht="15.75" customHeight="1" x14ac:dyDescent="0.25">
      <c r="B369" s="28"/>
      <c r="C369" s="29"/>
    </row>
    <row r="370" spans="2:3" ht="15.75" customHeight="1" x14ac:dyDescent="0.25">
      <c r="B370" s="28"/>
      <c r="C370" s="29"/>
    </row>
    <row r="371" spans="2:3" ht="15.75" customHeight="1" x14ac:dyDescent="0.25">
      <c r="B371" s="28"/>
      <c r="C371" s="29"/>
    </row>
    <row r="372" spans="2:3" ht="15.75" customHeight="1" x14ac:dyDescent="0.25">
      <c r="B372" s="28"/>
      <c r="C372" s="29"/>
    </row>
    <row r="373" spans="2:3" ht="15.75" customHeight="1" x14ac:dyDescent="0.25">
      <c r="B373" s="28"/>
      <c r="C373" s="29"/>
    </row>
    <row r="374" spans="2:3" ht="15.75" customHeight="1" x14ac:dyDescent="0.25">
      <c r="B374" s="28"/>
      <c r="C374" s="29"/>
    </row>
    <row r="375" spans="2:3" ht="15.75" customHeight="1" x14ac:dyDescent="0.25">
      <c r="B375" s="28"/>
      <c r="C375" s="29"/>
    </row>
    <row r="376" spans="2:3" ht="15.75" customHeight="1" x14ac:dyDescent="0.25">
      <c r="B376" s="28"/>
      <c r="C376" s="29"/>
    </row>
    <row r="377" spans="2:3" ht="15.75" customHeight="1" x14ac:dyDescent="0.25">
      <c r="B377" s="28"/>
      <c r="C377" s="29"/>
    </row>
    <row r="378" spans="2:3" ht="15.75" customHeight="1" x14ac:dyDescent="0.25">
      <c r="B378" s="28"/>
      <c r="C378" s="29"/>
    </row>
    <row r="379" spans="2:3" ht="15.75" customHeight="1" x14ac:dyDescent="0.25">
      <c r="B379" s="28"/>
      <c r="C379" s="29"/>
    </row>
    <row r="380" spans="2:3" ht="15.75" customHeight="1" x14ac:dyDescent="0.25">
      <c r="B380" s="28"/>
      <c r="C380" s="29"/>
    </row>
    <row r="381" spans="2:3" ht="15.75" customHeight="1" x14ac:dyDescent="0.25">
      <c r="B381" s="28"/>
      <c r="C381" s="29"/>
    </row>
    <row r="382" spans="2:3" ht="15.75" customHeight="1" x14ac:dyDescent="0.25">
      <c r="B382" s="28"/>
      <c r="C382" s="29"/>
    </row>
    <row r="383" spans="2:3" ht="15.75" customHeight="1" x14ac:dyDescent="0.25">
      <c r="B383" s="28"/>
      <c r="C383" s="29"/>
    </row>
    <row r="384" spans="2:3" ht="15.75" customHeight="1" x14ac:dyDescent="0.25">
      <c r="B384" s="28"/>
      <c r="C384" s="29"/>
    </row>
    <row r="385" spans="2:3" ht="15.75" customHeight="1" x14ac:dyDescent="0.25">
      <c r="B385" s="28"/>
      <c r="C385" s="29"/>
    </row>
    <row r="386" spans="2:3" ht="15.75" customHeight="1" x14ac:dyDescent="0.25">
      <c r="B386" s="28"/>
      <c r="C386" s="29"/>
    </row>
    <row r="387" spans="2:3" ht="15.75" customHeight="1" x14ac:dyDescent="0.25">
      <c r="B387" s="28"/>
      <c r="C387" s="29"/>
    </row>
    <row r="388" spans="2:3" ht="15.75" customHeight="1" x14ac:dyDescent="0.25">
      <c r="B388" s="28"/>
      <c r="C388" s="29"/>
    </row>
    <row r="389" spans="2:3" ht="15.75" customHeight="1" x14ac:dyDescent="0.25">
      <c r="B389" s="28"/>
      <c r="C389" s="29"/>
    </row>
    <row r="390" spans="2:3" ht="15.75" customHeight="1" x14ac:dyDescent="0.25">
      <c r="B390" s="28"/>
      <c r="C390" s="29"/>
    </row>
    <row r="391" spans="2:3" ht="15.75" customHeight="1" x14ac:dyDescent="0.25">
      <c r="B391" s="28"/>
      <c r="C391" s="29"/>
    </row>
    <row r="392" spans="2:3" ht="15.75" customHeight="1" x14ac:dyDescent="0.25">
      <c r="B392" s="28"/>
      <c r="C392" s="29"/>
    </row>
    <row r="393" spans="2:3" ht="15.75" customHeight="1" x14ac:dyDescent="0.25">
      <c r="B393" s="28"/>
      <c r="C393" s="29"/>
    </row>
    <row r="394" spans="2:3" ht="15.75" customHeight="1" x14ac:dyDescent="0.25">
      <c r="B394" s="28"/>
      <c r="C394" s="29"/>
    </row>
    <row r="395" spans="2:3" ht="15.75" customHeight="1" x14ac:dyDescent="0.25">
      <c r="B395" s="28"/>
      <c r="C395" s="29"/>
    </row>
    <row r="396" spans="2:3" ht="15.75" customHeight="1" x14ac:dyDescent="0.25">
      <c r="B396" s="28"/>
      <c r="C396" s="29"/>
    </row>
    <row r="397" spans="2:3" ht="15.75" customHeight="1" x14ac:dyDescent="0.25">
      <c r="B397" s="28"/>
      <c r="C397" s="29"/>
    </row>
    <row r="398" spans="2:3" ht="15.75" customHeight="1" x14ac:dyDescent="0.25">
      <c r="B398" s="28"/>
      <c r="C398" s="29"/>
    </row>
    <row r="399" spans="2:3" ht="15.75" customHeight="1" x14ac:dyDescent="0.25">
      <c r="B399" s="28"/>
      <c r="C399" s="29"/>
    </row>
    <row r="400" spans="2:3" ht="15.75" customHeight="1" x14ac:dyDescent="0.25">
      <c r="B400" s="28"/>
      <c r="C400" s="29"/>
    </row>
    <row r="401" spans="2:3" ht="15.75" customHeight="1" x14ac:dyDescent="0.25">
      <c r="B401" s="28"/>
      <c r="C401" s="29"/>
    </row>
    <row r="402" spans="2:3" ht="15.75" customHeight="1" x14ac:dyDescent="0.25">
      <c r="B402" s="28"/>
      <c r="C402" s="29"/>
    </row>
    <row r="403" spans="2:3" ht="15.75" customHeight="1" x14ac:dyDescent="0.25">
      <c r="B403" s="28"/>
      <c r="C403" s="29"/>
    </row>
    <row r="404" spans="2:3" ht="15.75" customHeight="1" x14ac:dyDescent="0.25">
      <c r="B404" s="28"/>
      <c r="C404" s="29"/>
    </row>
    <row r="405" spans="2:3" ht="15.75" customHeight="1" x14ac:dyDescent="0.25">
      <c r="B405" s="28"/>
      <c r="C405" s="29"/>
    </row>
    <row r="406" spans="2:3" ht="15.75" customHeight="1" x14ac:dyDescent="0.25">
      <c r="B406" s="28"/>
      <c r="C406" s="29"/>
    </row>
    <row r="407" spans="2:3" ht="15.75" customHeight="1" x14ac:dyDescent="0.25">
      <c r="B407" s="28"/>
      <c r="C407" s="29"/>
    </row>
    <row r="408" spans="2:3" ht="15.75" customHeight="1" x14ac:dyDescent="0.25">
      <c r="B408" s="28"/>
      <c r="C408" s="29"/>
    </row>
    <row r="409" spans="2:3" ht="15.75" customHeight="1" x14ac:dyDescent="0.25">
      <c r="B409" s="28"/>
      <c r="C409" s="29"/>
    </row>
    <row r="410" spans="2:3" ht="15.75" customHeight="1" x14ac:dyDescent="0.25">
      <c r="B410" s="28"/>
      <c r="C410" s="29"/>
    </row>
    <row r="411" spans="2:3" ht="15.75" customHeight="1" x14ac:dyDescent="0.25">
      <c r="B411" s="28"/>
      <c r="C411" s="29"/>
    </row>
    <row r="412" spans="2:3" ht="15.75" customHeight="1" x14ac:dyDescent="0.25">
      <c r="B412" s="28"/>
      <c r="C412" s="29"/>
    </row>
    <row r="413" spans="2:3" ht="15.75" customHeight="1" x14ac:dyDescent="0.25">
      <c r="B413" s="28"/>
      <c r="C413" s="29"/>
    </row>
    <row r="414" spans="2:3" ht="15.75" customHeight="1" x14ac:dyDescent="0.25">
      <c r="B414" s="28"/>
      <c r="C414" s="29"/>
    </row>
    <row r="415" spans="2:3" ht="15.75" customHeight="1" x14ac:dyDescent="0.25">
      <c r="B415" s="28"/>
      <c r="C415" s="29"/>
    </row>
    <row r="416" spans="2:3" ht="15.75" customHeight="1" x14ac:dyDescent="0.25">
      <c r="B416" s="28"/>
      <c r="C416" s="29"/>
    </row>
    <row r="417" spans="2:3" ht="15.75" customHeight="1" x14ac:dyDescent="0.25">
      <c r="B417" s="28"/>
      <c r="C417" s="29"/>
    </row>
    <row r="418" spans="2:3" ht="15.75" customHeight="1" x14ac:dyDescent="0.25">
      <c r="B418" s="28"/>
      <c r="C418" s="29"/>
    </row>
    <row r="419" spans="2:3" ht="15.75" customHeight="1" x14ac:dyDescent="0.25">
      <c r="B419" s="28"/>
      <c r="C419" s="29"/>
    </row>
    <row r="420" spans="2:3" ht="15.75" customHeight="1" x14ac:dyDescent="0.25">
      <c r="B420" s="28"/>
      <c r="C420" s="29"/>
    </row>
    <row r="421" spans="2:3" ht="15.75" customHeight="1" x14ac:dyDescent="0.25">
      <c r="B421" s="28"/>
      <c r="C421" s="29"/>
    </row>
    <row r="422" spans="2:3" ht="15.75" customHeight="1" x14ac:dyDescent="0.25">
      <c r="B422" s="28"/>
      <c r="C422" s="29"/>
    </row>
    <row r="423" spans="2:3" ht="15.75" customHeight="1" x14ac:dyDescent="0.25">
      <c r="B423" s="28"/>
      <c r="C423" s="29"/>
    </row>
    <row r="424" spans="2:3" ht="15.75" customHeight="1" x14ac:dyDescent="0.25">
      <c r="B424" s="28"/>
      <c r="C424" s="29"/>
    </row>
    <row r="425" spans="2:3" ht="15.75" customHeight="1" x14ac:dyDescent="0.25">
      <c r="B425" s="28"/>
      <c r="C425" s="29"/>
    </row>
    <row r="426" spans="2:3" ht="15.75" customHeight="1" x14ac:dyDescent="0.25">
      <c r="B426" s="28"/>
      <c r="C426" s="29"/>
    </row>
    <row r="427" spans="2:3" ht="15.75" customHeight="1" x14ac:dyDescent="0.25">
      <c r="B427" s="28"/>
      <c r="C427" s="29"/>
    </row>
    <row r="428" spans="2:3" ht="15.75" customHeight="1" x14ac:dyDescent="0.25">
      <c r="B428" s="28"/>
      <c r="C428" s="29"/>
    </row>
    <row r="429" spans="2:3" ht="15.75" customHeight="1" x14ac:dyDescent="0.25">
      <c r="B429" s="28"/>
      <c r="C429" s="29"/>
    </row>
    <row r="430" spans="2:3" ht="15.75" customHeight="1" x14ac:dyDescent="0.25">
      <c r="B430" s="28"/>
      <c r="C430" s="29"/>
    </row>
    <row r="431" spans="2:3" ht="15.75" customHeight="1" x14ac:dyDescent="0.25">
      <c r="B431" s="28"/>
      <c r="C431" s="29"/>
    </row>
    <row r="432" spans="2:3" ht="15.75" customHeight="1" x14ac:dyDescent="0.25">
      <c r="B432" s="28"/>
      <c r="C432" s="29"/>
    </row>
    <row r="433" spans="2:3" ht="15.75" customHeight="1" x14ac:dyDescent="0.25">
      <c r="B433" s="28"/>
      <c r="C433" s="29"/>
    </row>
    <row r="434" spans="2:3" ht="15.75" customHeight="1" x14ac:dyDescent="0.25">
      <c r="B434" s="28"/>
      <c r="C434" s="29"/>
    </row>
    <row r="435" spans="2:3" ht="15.75" customHeight="1" x14ac:dyDescent="0.25">
      <c r="B435" s="28"/>
      <c r="C435" s="29"/>
    </row>
    <row r="436" spans="2:3" ht="15.75" customHeight="1" x14ac:dyDescent="0.25">
      <c r="B436" s="28"/>
      <c r="C436" s="29"/>
    </row>
    <row r="437" spans="2:3" ht="15.75" customHeight="1" x14ac:dyDescent="0.25">
      <c r="B437" s="28"/>
      <c r="C437" s="29"/>
    </row>
    <row r="438" spans="2:3" ht="15.75" customHeight="1" x14ac:dyDescent="0.25">
      <c r="B438" s="28"/>
      <c r="C438" s="29"/>
    </row>
    <row r="439" spans="2:3" ht="15.75" customHeight="1" x14ac:dyDescent="0.25">
      <c r="B439" s="28"/>
      <c r="C439" s="29"/>
    </row>
    <row r="440" spans="2:3" ht="15.75" customHeight="1" x14ac:dyDescent="0.25">
      <c r="B440" s="28"/>
      <c r="C440" s="29"/>
    </row>
    <row r="441" spans="2:3" ht="15.75" customHeight="1" x14ac:dyDescent="0.25">
      <c r="B441" s="28"/>
      <c r="C441" s="29"/>
    </row>
    <row r="442" spans="2:3" ht="15.75" customHeight="1" x14ac:dyDescent="0.25">
      <c r="B442" s="28"/>
      <c r="C442" s="29"/>
    </row>
    <row r="443" spans="2:3" ht="15.75" customHeight="1" x14ac:dyDescent="0.25">
      <c r="B443" s="28"/>
      <c r="C443" s="29"/>
    </row>
    <row r="444" spans="2:3" ht="15.75" customHeight="1" x14ac:dyDescent="0.25">
      <c r="B444" s="28"/>
      <c r="C444" s="29"/>
    </row>
    <row r="445" spans="2:3" ht="15.75" customHeight="1" x14ac:dyDescent="0.25">
      <c r="B445" s="28"/>
      <c r="C445" s="29"/>
    </row>
    <row r="446" spans="2:3" ht="15.75" customHeight="1" x14ac:dyDescent="0.25">
      <c r="B446" s="28"/>
      <c r="C446" s="29"/>
    </row>
    <row r="447" spans="2:3" ht="15.75" customHeight="1" x14ac:dyDescent="0.25">
      <c r="B447" s="28"/>
      <c r="C447" s="29"/>
    </row>
    <row r="448" spans="2:3" ht="15.75" customHeight="1" x14ac:dyDescent="0.25">
      <c r="B448" s="28"/>
      <c r="C448" s="29"/>
    </row>
    <row r="449" spans="2:3" ht="15.75" customHeight="1" x14ac:dyDescent="0.25">
      <c r="B449" s="28"/>
      <c r="C449" s="29"/>
    </row>
    <row r="450" spans="2:3" ht="15.75" customHeight="1" x14ac:dyDescent="0.25">
      <c r="B450" s="28"/>
      <c r="C450" s="29"/>
    </row>
    <row r="451" spans="2:3" ht="15.75" customHeight="1" x14ac:dyDescent="0.25">
      <c r="B451" s="28"/>
      <c r="C451" s="29"/>
    </row>
    <row r="452" spans="2:3" ht="15.75" customHeight="1" x14ac:dyDescent="0.25">
      <c r="B452" s="28"/>
      <c r="C452" s="29"/>
    </row>
    <row r="453" spans="2:3" ht="15.75" customHeight="1" x14ac:dyDescent="0.25">
      <c r="B453" s="28"/>
      <c r="C453" s="29"/>
    </row>
    <row r="454" spans="2:3" ht="15.75" customHeight="1" x14ac:dyDescent="0.25">
      <c r="B454" s="28"/>
      <c r="C454" s="29"/>
    </row>
    <row r="455" spans="2:3" ht="15.75" customHeight="1" x14ac:dyDescent="0.25">
      <c r="B455" s="28"/>
      <c r="C455" s="29"/>
    </row>
    <row r="456" spans="2:3" ht="15.75" customHeight="1" x14ac:dyDescent="0.25">
      <c r="B456" s="28"/>
      <c r="C456" s="29"/>
    </row>
    <row r="457" spans="2:3" ht="15.75" customHeight="1" x14ac:dyDescent="0.25">
      <c r="B457" s="28"/>
      <c r="C457" s="29"/>
    </row>
    <row r="458" spans="2:3" ht="15.75" customHeight="1" x14ac:dyDescent="0.25">
      <c r="B458" s="28"/>
      <c r="C458" s="29"/>
    </row>
    <row r="459" spans="2:3" ht="15.75" customHeight="1" x14ac:dyDescent="0.25">
      <c r="B459" s="28"/>
      <c r="C459" s="29"/>
    </row>
    <row r="460" spans="2:3" ht="15.75" customHeight="1" x14ac:dyDescent="0.25">
      <c r="B460" s="28"/>
      <c r="C460" s="29"/>
    </row>
    <row r="461" spans="2:3" ht="15.75" customHeight="1" x14ac:dyDescent="0.25">
      <c r="B461" s="28"/>
      <c r="C461" s="29"/>
    </row>
    <row r="462" spans="2:3" ht="15.75" customHeight="1" x14ac:dyDescent="0.25">
      <c r="B462" s="28"/>
      <c r="C462" s="29"/>
    </row>
    <row r="463" spans="2:3" ht="15.75" customHeight="1" x14ac:dyDescent="0.25">
      <c r="B463" s="28"/>
      <c r="C463" s="29"/>
    </row>
    <row r="464" spans="2:3" ht="15.75" customHeight="1" x14ac:dyDescent="0.25">
      <c r="B464" s="28"/>
      <c r="C464" s="29"/>
    </row>
    <row r="465" spans="2:3" ht="15.75" customHeight="1" x14ac:dyDescent="0.25">
      <c r="B465" s="28"/>
      <c r="C465" s="29"/>
    </row>
    <row r="466" spans="2:3" ht="15.75" customHeight="1" x14ac:dyDescent="0.25">
      <c r="B466" s="28"/>
      <c r="C466" s="29"/>
    </row>
    <row r="467" spans="2:3" ht="15.75" customHeight="1" x14ac:dyDescent="0.25">
      <c r="B467" s="28"/>
      <c r="C467" s="29"/>
    </row>
    <row r="468" spans="2:3" ht="15.75" customHeight="1" x14ac:dyDescent="0.25">
      <c r="B468" s="28"/>
      <c r="C468" s="29"/>
    </row>
    <row r="469" spans="2:3" ht="15.75" customHeight="1" x14ac:dyDescent="0.25">
      <c r="B469" s="28"/>
      <c r="C469" s="29"/>
    </row>
    <row r="470" spans="2:3" ht="15.75" customHeight="1" x14ac:dyDescent="0.25">
      <c r="B470" s="28"/>
      <c r="C470" s="29"/>
    </row>
    <row r="471" spans="2:3" ht="15.75" customHeight="1" x14ac:dyDescent="0.25">
      <c r="B471" s="28"/>
      <c r="C471" s="29"/>
    </row>
    <row r="472" spans="2:3" ht="15.75" customHeight="1" x14ac:dyDescent="0.25">
      <c r="B472" s="28"/>
      <c r="C472" s="29"/>
    </row>
    <row r="473" spans="2:3" ht="15.75" customHeight="1" x14ac:dyDescent="0.25">
      <c r="B473" s="28"/>
      <c r="C473" s="29"/>
    </row>
    <row r="474" spans="2:3" ht="15.75" customHeight="1" x14ac:dyDescent="0.25">
      <c r="B474" s="28"/>
      <c r="C474" s="29"/>
    </row>
    <row r="475" spans="2:3" ht="15.75" customHeight="1" x14ac:dyDescent="0.25">
      <c r="B475" s="28"/>
      <c r="C475" s="29"/>
    </row>
    <row r="476" spans="2:3" ht="15.75" customHeight="1" x14ac:dyDescent="0.25">
      <c r="B476" s="28"/>
      <c r="C476" s="29"/>
    </row>
    <row r="477" spans="2:3" ht="15.75" customHeight="1" x14ac:dyDescent="0.25">
      <c r="B477" s="28"/>
      <c r="C477" s="29"/>
    </row>
    <row r="478" spans="2:3" ht="15.75" customHeight="1" x14ac:dyDescent="0.25">
      <c r="B478" s="28"/>
      <c r="C478" s="29"/>
    </row>
    <row r="479" spans="2:3" ht="15.75" customHeight="1" x14ac:dyDescent="0.25">
      <c r="B479" s="28"/>
      <c r="C479" s="29"/>
    </row>
    <row r="480" spans="2:3" ht="15.75" customHeight="1" x14ac:dyDescent="0.25">
      <c r="B480" s="28"/>
      <c r="C480" s="29"/>
    </row>
    <row r="481" spans="2:3" ht="15.75" customHeight="1" x14ac:dyDescent="0.25">
      <c r="B481" s="28"/>
      <c r="C481" s="29"/>
    </row>
    <row r="482" spans="2:3" ht="15.75" customHeight="1" x14ac:dyDescent="0.25">
      <c r="B482" s="28"/>
      <c r="C482" s="29"/>
    </row>
    <row r="483" spans="2:3" ht="15.75" customHeight="1" x14ac:dyDescent="0.25">
      <c r="B483" s="28"/>
      <c r="C483" s="29"/>
    </row>
    <row r="484" spans="2:3" ht="15.75" customHeight="1" x14ac:dyDescent="0.25">
      <c r="B484" s="28"/>
      <c r="C484" s="29"/>
    </row>
    <row r="485" spans="2:3" ht="15.75" customHeight="1" x14ac:dyDescent="0.25">
      <c r="B485" s="28"/>
      <c r="C485" s="29"/>
    </row>
    <row r="486" spans="2:3" ht="15.75" customHeight="1" x14ac:dyDescent="0.25">
      <c r="B486" s="28"/>
      <c r="C486" s="29"/>
    </row>
    <row r="487" spans="2:3" ht="15.75" customHeight="1" x14ac:dyDescent="0.25">
      <c r="B487" s="28"/>
      <c r="C487" s="29"/>
    </row>
    <row r="488" spans="2:3" ht="15.75" customHeight="1" x14ac:dyDescent="0.25">
      <c r="B488" s="28"/>
      <c r="C488" s="29"/>
    </row>
    <row r="489" spans="2:3" ht="15.75" customHeight="1" x14ac:dyDescent="0.25">
      <c r="B489" s="28"/>
      <c r="C489" s="29"/>
    </row>
    <row r="490" spans="2:3" ht="15.75" customHeight="1" x14ac:dyDescent="0.25">
      <c r="B490" s="28"/>
      <c r="C490" s="29"/>
    </row>
    <row r="491" spans="2:3" ht="15.75" customHeight="1" x14ac:dyDescent="0.25">
      <c r="B491" s="28"/>
      <c r="C491" s="29"/>
    </row>
    <row r="492" spans="2:3" ht="15.75" customHeight="1" x14ac:dyDescent="0.25">
      <c r="B492" s="28"/>
      <c r="C492" s="29"/>
    </row>
    <row r="493" spans="2:3" ht="15.75" customHeight="1" x14ac:dyDescent="0.25">
      <c r="B493" s="28"/>
      <c r="C493" s="29"/>
    </row>
    <row r="494" spans="2:3" ht="15.75" customHeight="1" x14ac:dyDescent="0.25">
      <c r="B494" s="28"/>
      <c r="C494" s="29"/>
    </row>
    <row r="495" spans="2:3" ht="15.75" customHeight="1" x14ac:dyDescent="0.25">
      <c r="B495" s="28"/>
      <c r="C495" s="29"/>
    </row>
    <row r="496" spans="2:3" ht="15.75" customHeight="1" x14ac:dyDescent="0.25">
      <c r="B496" s="28"/>
      <c r="C496" s="29"/>
    </row>
    <row r="497" spans="2:3" ht="15.75" customHeight="1" x14ac:dyDescent="0.25">
      <c r="B497" s="28"/>
      <c r="C497" s="29"/>
    </row>
    <row r="498" spans="2:3" ht="15.75" customHeight="1" x14ac:dyDescent="0.25">
      <c r="B498" s="28"/>
      <c r="C498" s="29"/>
    </row>
    <row r="499" spans="2:3" ht="15.75" customHeight="1" x14ac:dyDescent="0.25">
      <c r="B499" s="28"/>
      <c r="C499" s="29"/>
    </row>
    <row r="500" spans="2:3" ht="15.75" customHeight="1" x14ac:dyDescent="0.25">
      <c r="B500" s="28"/>
      <c r="C500" s="29"/>
    </row>
    <row r="501" spans="2:3" ht="15.75" customHeight="1" x14ac:dyDescent="0.25">
      <c r="B501" s="28"/>
      <c r="C501" s="29"/>
    </row>
    <row r="502" spans="2:3" ht="15.75" customHeight="1" x14ac:dyDescent="0.25">
      <c r="B502" s="28"/>
      <c r="C502" s="29"/>
    </row>
    <row r="503" spans="2:3" ht="15.75" customHeight="1" x14ac:dyDescent="0.25">
      <c r="B503" s="28"/>
      <c r="C503" s="29"/>
    </row>
    <row r="504" spans="2:3" ht="15.75" customHeight="1" x14ac:dyDescent="0.25">
      <c r="B504" s="28"/>
      <c r="C504" s="29"/>
    </row>
    <row r="505" spans="2:3" ht="15.75" customHeight="1" x14ac:dyDescent="0.25">
      <c r="B505" s="28"/>
      <c r="C505" s="29"/>
    </row>
    <row r="506" spans="2:3" ht="15.75" customHeight="1" x14ac:dyDescent="0.25">
      <c r="B506" s="28"/>
      <c r="C506" s="29"/>
    </row>
    <row r="507" spans="2:3" ht="15.75" customHeight="1" x14ac:dyDescent="0.25">
      <c r="B507" s="28"/>
      <c r="C507" s="29"/>
    </row>
    <row r="508" spans="2:3" ht="15.75" customHeight="1" x14ac:dyDescent="0.25">
      <c r="B508" s="28"/>
      <c r="C508" s="29"/>
    </row>
    <row r="509" spans="2:3" ht="15.75" customHeight="1" x14ac:dyDescent="0.25">
      <c r="B509" s="28"/>
      <c r="C509" s="29"/>
    </row>
    <row r="510" spans="2:3" ht="15.75" customHeight="1" x14ac:dyDescent="0.25">
      <c r="B510" s="28"/>
      <c r="C510" s="29"/>
    </row>
    <row r="511" spans="2:3" ht="15.75" customHeight="1" x14ac:dyDescent="0.25">
      <c r="B511" s="28"/>
      <c r="C511" s="29"/>
    </row>
    <row r="512" spans="2:3" ht="15.75" customHeight="1" x14ac:dyDescent="0.25">
      <c r="B512" s="28"/>
      <c r="C512" s="29"/>
    </row>
    <row r="513" spans="2:3" ht="15.75" customHeight="1" x14ac:dyDescent="0.25">
      <c r="B513" s="28"/>
      <c r="C513" s="29"/>
    </row>
    <row r="514" spans="2:3" ht="15.75" customHeight="1" x14ac:dyDescent="0.25">
      <c r="B514" s="28"/>
      <c r="C514" s="29"/>
    </row>
    <row r="515" spans="2:3" ht="15.75" customHeight="1" x14ac:dyDescent="0.25">
      <c r="B515" s="28"/>
      <c r="C515" s="29"/>
    </row>
    <row r="516" spans="2:3" ht="15.75" customHeight="1" x14ac:dyDescent="0.25">
      <c r="B516" s="28"/>
      <c r="C516" s="29"/>
    </row>
    <row r="517" spans="2:3" ht="15.75" customHeight="1" x14ac:dyDescent="0.25">
      <c r="B517" s="28"/>
      <c r="C517" s="29"/>
    </row>
    <row r="518" spans="2:3" ht="15.75" customHeight="1" x14ac:dyDescent="0.25">
      <c r="B518" s="28"/>
      <c r="C518" s="29"/>
    </row>
    <row r="519" spans="2:3" ht="15.75" customHeight="1" x14ac:dyDescent="0.25">
      <c r="B519" s="28"/>
      <c r="C519" s="29"/>
    </row>
    <row r="520" spans="2:3" ht="15.75" customHeight="1" x14ac:dyDescent="0.25">
      <c r="B520" s="28"/>
      <c r="C520" s="29"/>
    </row>
    <row r="521" spans="2:3" ht="15.75" customHeight="1" x14ac:dyDescent="0.25">
      <c r="B521" s="28"/>
      <c r="C521" s="29"/>
    </row>
    <row r="522" spans="2:3" ht="15.75" customHeight="1" x14ac:dyDescent="0.25">
      <c r="B522" s="28"/>
      <c r="C522" s="29"/>
    </row>
    <row r="523" spans="2:3" ht="15.75" customHeight="1" x14ac:dyDescent="0.25">
      <c r="B523" s="28"/>
      <c r="C523" s="29"/>
    </row>
    <row r="524" spans="2:3" ht="15.75" customHeight="1" x14ac:dyDescent="0.25">
      <c r="B524" s="28"/>
      <c r="C524" s="29"/>
    </row>
    <row r="525" spans="2:3" ht="15.75" customHeight="1" x14ac:dyDescent="0.25">
      <c r="B525" s="28"/>
      <c r="C525" s="29"/>
    </row>
    <row r="526" spans="2:3" ht="15.75" customHeight="1" x14ac:dyDescent="0.25">
      <c r="B526" s="28"/>
      <c r="C526" s="29"/>
    </row>
    <row r="527" spans="2:3" ht="15.75" customHeight="1" x14ac:dyDescent="0.25">
      <c r="B527" s="28"/>
      <c r="C527" s="29"/>
    </row>
    <row r="528" spans="2:3" ht="15.75" customHeight="1" x14ac:dyDescent="0.25">
      <c r="B528" s="28"/>
      <c r="C528" s="29"/>
    </row>
    <row r="529" spans="2:3" ht="15.75" customHeight="1" x14ac:dyDescent="0.25">
      <c r="B529" s="28"/>
      <c r="C529" s="29"/>
    </row>
    <row r="530" spans="2:3" ht="15.75" customHeight="1" x14ac:dyDescent="0.25">
      <c r="B530" s="28"/>
      <c r="C530" s="29"/>
    </row>
    <row r="531" spans="2:3" ht="15.75" customHeight="1" x14ac:dyDescent="0.25">
      <c r="B531" s="28"/>
      <c r="C531" s="29"/>
    </row>
    <row r="532" spans="2:3" ht="15.75" customHeight="1" x14ac:dyDescent="0.25">
      <c r="B532" s="28"/>
      <c r="C532" s="29"/>
    </row>
    <row r="533" spans="2:3" ht="15.75" customHeight="1" x14ac:dyDescent="0.25">
      <c r="B533" s="28"/>
      <c r="C533" s="29"/>
    </row>
    <row r="534" spans="2:3" ht="15.75" customHeight="1" x14ac:dyDescent="0.25">
      <c r="B534" s="28"/>
      <c r="C534" s="29"/>
    </row>
    <row r="535" spans="2:3" ht="15.75" customHeight="1" x14ac:dyDescent="0.25">
      <c r="B535" s="28"/>
      <c r="C535" s="29"/>
    </row>
    <row r="536" spans="2:3" ht="15.75" customHeight="1" x14ac:dyDescent="0.25">
      <c r="B536" s="28"/>
      <c r="C536" s="29"/>
    </row>
    <row r="537" spans="2:3" ht="15.75" customHeight="1" x14ac:dyDescent="0.25">
      <c r="B537" s="28"/>
      <c r="C537" s="29"/>
    </row>
    <row r="538" spans="2:3" ht="15.75" customHeight="1" x14ac:dyDescent="0.25">
      <c r="B538" s="28"/>
      <c r="C538" s="29"/>
    </row>
    <row r="539" spans="2:3" ht="15.75" customHeight="1" x14ac:dyDescent="0.25">
      <c r="B539" s="28"/>
      <c r="C539" s="29"/>
    </row>
    <row r="540" spans="2:3" ht="15.75" customHeight="1" x14ac:dyDescent="0.25">
      <c r="B540" s="28"/>
      <c r="C540" s="29"/>
    </row>
    <row r="541" spans="2:3" ht="15.75" customHeight="1" x14ac:dyDescent="0.25">
      <c r="B541" s="28"/>
      <c r="C541" s="29"/>
    </row>
    <row r="542" spans="2:3" ht="15.75" customHeight="1" x14ac:dyDescent="0.25">
      <c r="B542" s="28"/>
      <c r="C542" s="29"/>
    </row>
    <row r="543" spans="2:3" ht="15.75" customHeight="1" x14ac:dyDescent="0.25">
      <c r="B543" s="28"/>
      <c r="C543" s="29"/>
    </row>
    <row r="544" spans="2:3" ht="15.75" customHeight="1" x14ac:dyDescent="0.25">
      <c r="B544" s="28"/>
      <c r="C544" s="29"/>
    </row>
    <row r="545" spans="2:3" ht="15.75" customHeight="1" x14ac:dyDescent="0.25">
      <c r="B545" s="28"/>
      <c r="C545" s="29"/>
    </row>
    <row r="546" spans="2:3" ht="15.75" customHeight="1" x14ac:dyDescent="0.25">
      <c r="B546" s="28"/>
      <c r="C546" s="29"/>
    </row>
    <row r="547" spans="2:3" ht="15.75" customHeight="1" x14ac:dyDescent="0.25">
      <c r="B547" s="28"/>
      <c r="C547" s="29"/>
    </row>
    <row r="548" spans="2:3" ht="15.75" customHeight="1" x14ac:dyDescent="0.25">
      <c r="B548" s="28"/>
      <c r="C548" s="29"/>
    </row>
    <row r="549" spans="2:3" ht="15.75" customHeight="1" x14ac:dyDescent="0.25">
      <c r="B549" s="28"/>
      <c r="C549" s="29"/>
    </row>
    <row r="550" spans="2:3" ht="15.75" customHeight="1" x14ac:dyDescent="0.25">
      <c r="B550" s="28"/>
      <c r="C550" s="29"/>
    </row>
    <row r="551" spans="2:3" ht="15.75" customHeight="1" x14ac:dyDescent="0.25">
      <c r="B551" s="28"/>
      <c r="C551" s="29"/>
    </row>
    <row r="552" spans="2:3" ht="15.75" customHeight="1" x14ac:dyDescent="0.25">
      <c r="B552" s="28"/>
      <c r="C552" s="29"/>
    </row>
    <row r="553" spans="2:3" ht="15.75" customHeight="1" x14ac:dyDescent="0.25">
      <c r="B553" s="28"/>
      <c r="C553" s="29"/>
    </row>
    <row r="554" spans="2:3" ht="15.75" customHeight="1" x14ac:dyDescent="0.25">
      <c r="B554" s="28"/>
      <c r="C554" s="29"/>
    </row>
    <row r="555" spans="2:3" ht="15.75" customHeight="1" x14ac:dyDescent="0.25">
      <c r="B555" s="28"/>
      <c r="C555" s="29"/>
    </row>
    <row r="556" spans="2:3" ht="15.75" customHeight="1" x14ac:dyDescent="0.25">
      <c r="B556" s="28"/>
      <c r="C556" s="29"/>
    </row>
    <row r="557" spans="2:3" ht="15.75" customHeight="1" x14ac:dyDescent="0.25">
      <c r="B557" s="28"/>
      <c r="C557" s="29"/>
    </row>
    <row r="558" spans="2:3" ht="15.75" customHeight="1" x14ac:dyDescent="0.25">
      <c r="B558" s="28"/>
      <c r="C558" s="29"/>
    </row>
    <row r="559" spans="2:3" ht="15.75" customHeight="1" x14ac:dyDescent="0.25">
      <c r="B559" s="28"/>
      <c r="C559" s="29"/>
    </row>
    <row r="560" spans="2:3" ht="15.75" customHeight="1" x14ac:dyDescent="0.25">
      <c r="B560" s="28"/>
      <c r="C560" s="29"/>
    </row>
    <row r="561" spans="2:3" ht="15.75" customHeight="1" x14ac:dyDescent="0.25">
      <c r="B561" s="28"/>
      <c r="C561" s="29"/>
    </row>
    <row r="562" spans="2:3" ht="15.75" customHeight="1" x14ac:dyDescent="0.25">
      <c r="B562" s="28"/>
      <c r="C562" s="29"/>
    </row>
    <row r="563" spans="2:3" ht="15.75" customHeight="1" x14ac:dyDescent="0.25">
      <c r="B563" s="28"/>
      <c r="C563" s="29"/>
    </row>
    <row r="564" spans="2:3" ht="15.75" customHeight="1" x14ac:dyDescent="0.25">
      <c r="B564" s="28"/>
      <c r="C564" s="29"/>
    </row>
    <row r="565" spans="2:3" ht="15.75" customHeight="1" x14ac:dyDescent="0.25">
      <c r="B565" s="28"/>
      <c r="C565" s="29"/>
    </row>
    <row r="566" spans="2:3" ht="15.75" customHeight="1" x14ac:dyDescent="0.25">
      <c r="B566" s="28"/>
      <c r="C566" s="29"/>
    </row>
    <row r="567" spans="2:3" ht="15.75" customHeight="1" x14ac:dyDescent="0.25">
      <c r="B567" s="28"/>
      <c r="C567" s="29"/>
    </row>
    <row r="568" spans="2:3" ht="15.75" customHeight="1" x14ac:dyDescent="0.25">
      <c r="B568" s="28"/>
      <c r="C568" s="29"/>
    </row>
    <row r="569" spans="2:3" ht="15.75" customHeight="1" x14ac:dyDescent="0.25">
      <c r="B569" s="28"/>
      <c r="C569" s="29"/>
    </row>
    <row r="570" spans="2:3" ht="15.75" customHeight="1" x14ac:dyDescent="0.25">
      <c r="B570" s="28"/>
      <c r="C570" s="29"/>
    </row>
    <row r="571" spans="2:3" ht="15.75" customHeight="1" x14ac:dyDescent="0.25">
      <c r="B571" s="28"/>
      <c r="C571" s="29"/>
    </row>
    <row r="572" spans="2:3" ht="15.75" customHeight="1" x14ac:dyDescent="0.25">
      <c r="B572" s="28"/>
      <c r="C572" s="29"/>
    </row>
    <row r="573" spans="2:3" ht="15.75" customHeight="1" x14ac:dyDescent="0.25">
      <c r="B573" s="28"/>
      <c r="C573" s="29"/>
    </row>
    <row r="574" spans="2:3" ht="15.75" customHeight="1" x14ac:dyDescent="0.25">
      <c r="B574" s="28"/>
      <c r="C574" s="29"/>
    </row>
    <row r="575" spans="2:3" ht="15.75" customHeight="1" x14ac:dyDescent="0.25">
      <c r="B575" s="28"/>
      <c r="C575" s="29"/>
    </row>
    <row r="576" spans="2:3" ht="15.75" customHeight="1" x14ac:dyDescent="0.25">
      <c r="B576" s="28"/>
      <c r="C576" s="29"/>
    </row>
    <row r="577" spans="2:3" ht="15.75" customHeight="1" x14ac:dyDescent="0.25">
      <c r="B577" s="28"/>
      <c r="C577" s="29"/>
    </row>
    <row r="578" spans="2:3" ht="15.75" customHeight="1" x14ac:dyDescent="0.25">
      <c r="B578" s="28"/>
      <c r="C578" s="29"/>
    </row>
    <row r="579" spans="2:3" ht="15.75" customHeight="1" x14ac:dyDescent="0.25">
      <c r="B579" s="28"/>
      <c r="C579" s="29"/>
    </row>
    <row r="580" spans="2:3" ht="15.75" customHeight="1" x14ac:dyDescent="0.25">
      <c r="B580" s="28"/>
      <c r="C580" s="29"/>
    </row>
    <row r="581" spans="2:3" ht="15.75" customHeight="1" x14ac:dyDescent="0.25">
      <c r="B581" s="28"/>
      <c r="C581" s="29"/>
    </row>
    <row r="582" spans="2:3" ht="15.75" customHeight="1" x14ac:dyDescent="0.25">
      <c r="B582" s="28"/>
      <c r="C582" s="29"/>
    </row>
    <row r="583" spans="2:3" ht="15.75" customHeight="1" x14ac:dyDescent="0.25">
      <c r="B583" s="28"/>
      <c r="C583" s="29"/>
    </row>
    <row r="584" spans="2:3" ht="15.75" customHeight="1" x14ac:dyDescent="0.25">
      <c r="B584" s="28"/>
      <c r="C584" s="29"/>
    </row>
    <row r="585" spans="2:3" ht="15.75" customHeight="1" x14ac:dyDescent="0.25">
      <c r="B585" s="28"/>
      <c r="C585" s="29"/>
    </row>
    <row r="586" spans="2:3" ht="15.75" customHeight="1" x14ac:dyDescent="0.25">
      <c r="B586" s="28"/>
      <c r="C586" s="29"/>
    </row>
    <row r="587" spans="2:3" ht="15.75" customHeight="1" x14ac:dyDescent="0.25">
      <c r="B587" s="28"/>
      <c r="C587" s="29"/>
    </row>
    <row r="588" spans="2:3" ht="15.75" customHeight="1" x14ac:dyDescent="0.25">
      <c r="B588" s="28"/>
      <c r="C588" s="29"/>
    </row>
    <row r="589" spans="2:3" ht="15.75" customHeight="1" x14ac:dyDescent="0.25">
      <c r="B589" s="28"/>
      <c r="C589" s="29"/>
    </row>
    <row r="590" spans="2:3" ht="15.75" customHeight="1" x14ac:dyDescent="0.25">
      <c r="B590" s="28"/>
      <c r="C590" s="29"/>
    </row>
    <row r="591" spans="2:3" ht="15.75" customHeight="1" x14ac:dyDescent="0.25">
      <c r="B591" s="28"/>
      <c r="C591" s="29"/>
    </row>
    <row r="592" spans="2:3" ht="15.75" customHeight="1" x14ac:dyDescent="0.25">
      <c r="B592" s="28"/>
      <c r="C592" s="29"/>
    </row>
    <row r="593" spans="2:3" ht="15.75" customHeight="1" x14ac:dyDescent="0.25">
      <c r="B593" s="28"/>
      <c r="C593" s="29"/>
    </row>
    <row r="594" spans="2:3" ht="15.75" customHeight="1" x14ac:dyDescent="0.25">
      <c r="B594" s="28"/>
      <c r="C594" s="29"/>
    </row>
    <row r="595" spans="2:3" ht="15.75" customHeight="1" x14ac:dyDescent="0.25">
      <c r="B595" s="28"/>
      <c r="C595" s="29"/>
    </row>
    <row r="596" spans="2:3" ht="15.75" customHeight="1" x14ac:dyDescent="0.25">
      <c r="B596" s="28"/>
      <c r="C596" s="29"/>
    </row>
    <row r="597" spans="2:3" ht="15.75" customHeight="1" x14ac:dyDescent="0.25">
      <c r="B597" s="28"/>
      <c r="C597" s="29"/>
    </row>
    <row r="598" spans="2:3" ht="15.75" customHeight="1" x14ac:dyDescent="0.25">
      <c r="B598" s="28"/>
      <c r="C598" s="29"/>
    </row>
    <row r="599" spans="2:3" ht="15.75" customHeight="1" x14ac:dyDescent="0.25">
      <c r="B599" s="28"/>
      <c r="C599" s="29"/>
    </row>
    <row r="600" spans="2:3" ht="15.75" customHeight="1" x14ac:dyDescent="0.25">
      <c r="B600" s="28"/>
      <c r="C600" s="29"/>
    </row>
    <row r="601" spans="2:3" ht="15.75" customHeight="1" x14ac:dyDescent="0.25">
      <c r="B601" s="28"/>
      <c r="C601" s="29"/>
    </row>
    <row r="602" spans="2:3" ht="15.75" customHeight="1" x14ac:dyDescent="0.25">
      <c r="B602" s="28"/>
      <c r="C602" s="29"/>
    </row>
    <row r="603" spans="2:3" ht="15.75" customHeight="1" x14ac:dyDescent="0.25">
      <c r="B603" s="28"/>
      <c r="C603" s="29"/>
    </row>
    <row r="604" spans="2:3" ht="15.75" customHeight="1" x14ac:dyDescent="0.25">
      <c r="B604" s="28"/>
      <c r="C604" s="29"/>
    </row>
    <row r="605" spans="2:3" ht="15.75" customHeight="1" x14ac:dyDescent="0.25">
      <c r="B605" s="28"/>
      <c r="C605" s="29"/>
    </row>
    <row r="606" spans="2:3" ht="15.75" customHeight="1" x14ac:dyDescent="0.25">
      <c r="B606" s="28"/>
      <c r="C606" s="29"/>
    </row>
    <row r="607" spans="2:3" ht="15.75" customHeight="1" x14ac:dyDescent="0.25">
      <c r="B607" s="28"/>
      <c r="C607" s="29"/>
    </row>
    <row r="608" spans="2:3" ht="15.75" customHeight="1" x14ac:dyDescent="0.25">
      <c r="B608" s="28"/>
      <c r="C608" s="29"/>
    </row>
    <row r="609" spans="2:3" ht="15.75" customHeight="1" x14ac:dyDescent="0.25">
      <c r="B609" s="28"/>
      <c r="C609" s="29"/>
    </row>
    <row r="610" spans="2:3" ht="15.75" customHeight="1" x14ac:dyDescent="0.25">
      <c r="B610" s="28"/>
      <c r="C610" s="29"/>
    </row>
    <row r="611" spans="2:3" ht="15.75" customHeight="1" x14ac:dyDescent="0.25">
      <c r="B611" s="28"/>
      <c r="C611" s="29"/>
    </row>
    <row r="612" spans="2:3" ht="15.75" customHeight="1" x14ac:dyDescent="0.25">
      <c r="B612" s="28"/>
      <c r="C612" s="29"/>
    </row>
    <row r="613" spans="2:3" ht="15.75" customHeight="1" x14ac:dyDescent="0.25">
      <c r="B613" s="28"/>
      <c r="C613" s="29"/>
    </row>
    <row r="614" spans="2:3" ht="15.75" customHeight="1" x14ac:dyDescent="0.25">
      <c r="B614" s="28"/>
      <c r="C614" s="29"/>
    </row>
    <row r="615" spans="2:3" ht="15.75" customHeight="1" x14ac:dyDescent="0.25">
      <c r="B615" s="28"/>
      <c r="C615" s="29"/>
    </row>
    <row r="616" spans="2:3" ht="15.75" customHeight="1" x14ac:dyDescent="0.25">
      <c r="B616" s="28"/>
      <c r="C616" s="29"/>
    </row>
    <row r="617" spans="2:3" ht="15.75" customHeight="1" x14ac:dyDescent="0.25">
      <c r="B617" s="28"/>
      <c r="C617" s="29"/>
    </row>
    <row r="618" spans="2:3" ht="15.75" customHeight="1" x14ac:dyDescent="0.25">
      <c r="B618" s="28"/>
      <c r="C618" s="29"/>
    </row>
    <row r="619" spans="2:3" ht="15.75" customHeight="1" x14ac:dyDescent="0.25">
      <c r="B619" s="28"/>
      <c r="C619" s="29"/>
    </row>
    <row r="620" spans="2:3" ht="15.75" customHeight="1" x14ac:dyDescent="0.25">
      <c r="B620" s="28"/>
      <c r="C620" s="29"/>
    </row>
    <row r="621" spans="2:3" ht="15.75" customHeight="1" x14ac:dyDescent="0.25">
      <c r="B621" s="28"/>
      <c r="C621" s="29"/>
    </row>
    <row r="622" spans="2:3" ht="15.75" customHeight="1" x14ac:dyDescent="0.25">
      <c r="B622" s="28"/>
      <c r="C622" s="29"/>
    </row>
    <row r="623" spans="2:3" ht="15.75" customHeight="1" x14ac:dyDescent="0.25">
      <c r="B623" s="28"/>
      <c r="C623" s="29"/>
    </row>
    <row r="624" spans="2:3" ht="15.75" customHeight="1" x14ac:dyDescent="0.25">
      <c r="B624" s="28"/>
      <c r="C624" s="29"/>
    </row>
    <row r="625" spans="2:3" ht="15.75" customHeight="1" x14ac:dyDescent="0.25">
      <c r="B625" s="28"/>
      <c r="C625" s="29"/>
    </row>
    <row r="626" spans="2:3" ht="15.75" customHeight="1" x14ac:dyDescent="0.25">
      <c r="B626" s="28"/>
      <c r="C626" s="29"/>
    </row>
    <row r="627" spans="2:3" ht="15.75" customHeight="1" x14ac:dyDescent="0.25">
      <c r="B627" s="28"/>
      <c r="C627" s="29"/>
    </row>
    <row r="628" spans="2:3" ht="15.75" customHeight="1" x14ac:dyDescent="0.25">
      <c r="B628" s="28"/>
      <c r="C628" s="29"/>
    </row>
    <row r="629" spans="2:3" ht="15.75" customHeight="1" x14ac:dyDescent="0.25">
      <c r="B629" s="28"/>
      <c r="C629" s="29"/>
    </row>
    <row r="630" spans="2:3" ht="15.75" customHeight="1" x14ac:dyDescent="0.25">
      <c r="B630" s="28"/>
      <c r="C630" s="29"/>
    </row>
    <row r="631" spans="2:3" ht="15.75" customHeight="1" x14ac:dyDescent="0.25">
      <c r="B631" s="28"/>
      <c r="C631" s="29"/>
    </row>
    <row r="632" spans="2:3" ht="15.75" customHeight="1" x14ac:dyDescent="0.25">
      <c r="B632" s="28"/>
      <c r="C632" s="29"/>
    </row>
    <row r="633" spans="2:3" ht="15.75" customHeight="1" x14ac:dyDescent="0.25">
      <c r="B633" s="28"/>
      <c r="C633" s="29"/>
    </row>
    <row r="634" spans="2:3" ht="15.75" customHeight="1" x14ac:dyDescent="0.25">
      <c r="B634" s="28"/>
      <c r="C634" s="29"/>
    </row>
    <row r="635" spans="2:3" ht="15.75" customHeight="1" x14ac:dyDescent="0.25">
      <c r="B635" s="28"/>
      <c r="C635" s="29"/>
    </row>
    <row r="636" spans="2:3" ht="15.75" customHeight="1" x14ac:dyDescent="0.25">
      <c r="B636" s="28"/>
      <c r="C636" s="29"/>
    </row>
    <row r="637" spans="2:3" ht="15.75" customHeight="1" x14ac:dyDescent="0.25">
      <c r="B637" s="28"/>
      <c r="C637" s="29"/>
    </row>
    <row r="638" spans="2:3" ht="15.75" customHeight="1" x14ac:dyDescent="0.25">
      <c r="B638" s="28"/>
      <c r="C638" s="29"/>
    </row>
    <row r="639" spans="2:3" ht="15.75" customHeight="1" x14ac:dyDescent="0.25">
      <c r="B639" s="28"/>
      <c r="C639" s="29"/>
    </row>
    <row r="640" spans="2:3" ht="15.75" customHeight="1" x14ac:dyDescent="0.25">
      <c r="B640" s="28"/>
      <c r="C640" s="29"/>
    </row>
    <row r="641" spans="2:3" ht="15.75" customHeight="1" x14ac:dyDescent="0.25">
      <c r="B641" s="28"/>
      <c r="C641" s="29"/>
    </row>
    <row r="642" spans="2:3" ht="15.75" customHeight="1" x14ac:dyDescent="0.25">
      <c r="B642" s="28"/>
      <c r="C642" s="29"/>
    </row>
    <row r="643" spans="2:3" ht="15.75" customHeight="1" x14ac:dyDescent="0.25">
      <c r="B643" s="28"/>
      <c r="C643" s="29"/>
    </row>
    <row r="644" spans="2:3" ht="15.75" customHeight="1" x14ac:dyDescent="0.25">
      <c r="B644" s="28"/>
      <c r="C644" s="29"/>
    </row>
    <row r="645" spans="2:3" ht="15.75" customHeight="1" x14ac:dyDescent="0.25">
      <c r="B645" s="28"/>
      <c r="C645" s="29"/>
    </row>
    <row r="646" spans="2:3" ht="15.75" customHeight="1" x14ac:dyDescent="0.25">
      <c r="B646" s="28"/>
      <c r="C646" s="29"/>
    </row>
    <row r="647" spans="2:3" ht="15.75" customHeight="1" x14ac:dyDescent="0.25">
      <c r="B647" s="28"/>
      <c r="C647" s="29"/>
    </row>
    <row r="648" spans="2:3" ht="15.75" customHeight="1" x14ac:dyDescent="0.25">
      <c r="B648" s="28"/>
      <c r="C648" s="29"/>
    </row>
    <row r="649" spans="2:3" ht="15.75" customHeight="1" x14ac:dyDescent="0.25">
      <c r="B649" s="28"/>
      <c r="C649" s="29"/>
    </row>
    <row r="650" spans="2:3" ht="15.75" customHeight="1" x14ac:dyDescent="0.25">
      <c r="B650" s="28"/>
      <c r="C650" s="29"/>
    </row>
    <row r="651" spans="2:3" ht="15.75" customHeight="1" x14ac:dyDescent="0.25">
      <c r="B651" s="28"/>
      <c r="C651" s="29"/>
    </row>
    <row r="652" spans="2:3" ht="15.75" customHeight="1" x14ac:dyDescent="0.25">
      <c r="B652" s="28"/>
      <c r="C652" s="29"/>
    </row>
    <row r="653" spans="2:3" ht="15.75" customHeight="1" x14ac:dyDescent="0.25">
      <c r="B653" s="28"/>
      <c r="C653" s="29"/>
    </row>
    <row r="654" spans="2:3" ht="15.75" customHeight="1" x14ac:dyDescent="0.25">
      <c r="B654" s="28"/>
      <c r="C654" s="29"/>
    </row>
    <row r="655" spans="2:3" ht="15.75" customHeight="1" x14ac:dyDescent="0.25">
      <c r="B655" s="28"/>
      <c r="C655" s="29"/>
    </row>
    <row r="656" spans="2:3" ht="15.75" customHeight="1" x14ac:dyDescent="0.25">
      <c r="B656" s="28"/>
      <c r="C656" s="29"/>
    </row>
    <row r="657" spans="2:3" ht="15.75" customHeight="1" x14ac:dyDescent="0.25">
      <c r="B657" s="28"/>
      <c r="C657" s="29"/>
    </row>
    <row r="658" spans="2:3" ht="15.75" customHeight="1" x14ac:dyDescent="0.25">
      <c r="B658" s="28"/>
      <c r="C658" s="29"/>
    </row>
    <row r="659" spans="2:3" ht="15.75" customHeight="1" x14ac:dyDescent="0.25">
      <c r="B659" s="28"/>
      <c r="C659" s="29"/>
    </row>
    <row r="660" spans="2:3" ht="15.75" customHeight="1" x14ac:dyDescent="0.25">
      <c r="B660" s="28"/>
      <c r="C660" s="29"/>
    </row>
    <row r="661" spans="2:3" ht="15.75" customHeight="1" x14ac:dyDescent="0.25">
      <c r="B661" s="28"/>
      <c r="C661" s="29"/>
    </row>
    <row r="662" spans="2:3" ht="15.75" customHeight="1" x14ac:dyDescent="0.25">
      <c r="B662" s="28"/>
      <c r="C662" s="29"/>
    </row>
    <row r="663" spans="2:3" ht="15.75" customHeight="1" x14ac:dyDescent="0.25">
      <c r="B663" s="28"/>
      <c r="C663" s="29"/>
    </row>
    <row r="664" spans="2:3" ht="15.75" customHeight="1" x14ac:dyDescent="0.25">
      <c r="B664" s="28"/>
      <c r="C664" s="29"/>
    </row>
    <row r="665" spans="2:3" ht="15.75" customHeight="1" x14ac:dyDescent="0.25">
      <c r="B665" s="28"/>
      <c r="C665" s="29"/>
    </row>
    <row r="666" spans="2:3" ht="15.75" customHeight="1" x14ac:dyDescent="0.25">
      <c r="B666" s="28"/>
      <c r="C666" s="29"/>
    </row>
    <row r="667" spans="2:3" ht="15.75" customHeight="1" x14ac:dyDescent="0.25">
      <c r="B667" s="28"/>
      <c r="C667" s="29"/>
    </row>
    <row r="668" spans="2:3" ht="15.75" customHeight="1" x14ac:dyDescent="0.25">
      <c r="B668" s="28"/>
      <c r="C668" s="29"/>
    </row>
    <row r="669" spans="2:3" ht="15.75" customHeight="1" x14ac:dyDescent="0.25">
      <c r="B669" s="28"/>
      <c r="C669" s="29"/>
    </row>
    <row r="670" spans="2:3" ht="15.75" customHeight="1" x14ac:dyDescent="0.25">
      <c r="B670" s="28"/>
      <c r="C670" s="29"/>
    </row>
    <row r="671" spans="2:3" ht="15.75" customHeight="1" x14ac:dyDescent="0.25">
      <c r="B671" s="28"/>
      <c r="C671" s="29"/>
    </row>
    <row r="672" spans="2:3" ht="15.75" customHeight="1" x14ac:dyDescent="0.25">
      <c r="B672" s="28"/>
      <c r="C672" s="29"/>
    </row>
    <row r="673" spans="2:3" ht="15.75" customHeight="1" x14ac:dyDescent="0.25">
      <c r="B673" s="28"/>
      <c r="C673" s="29"/>
    </row>
    <row r="674" spans="2:3" ht="15.75" customHeight="1" x14ac:dyDescent="0.25">
      <c r="B674" s="28"/>
      <c r="C674" s="29"/>
    </row>
    <row r="675" spans="2:3" ht="15.75" customHeight="1" x14ac:dyDescent="0.25">
      <c r="B675" s="28"/>
      <c r="C675" s="29"/>
    </row>
    <row r="676" spans="2:3" ht="15.75" customHeight="1" x14ac:dyDescent="0.25">
      <c r="B676" s="28"/>
      <c r="C676" s="29"/>
    </row>
    <row r="677" spans="2:3" ht="15.75" customHeight="1" x14ac:dyDescent="0.25">
      <c r="B677" s="28"/>
      <c r="C677" s="29"/>
    </row>
    <row r="678" spans="2:3" ht="15.75" customHeight="1" x14ac:dyDescent="0.25">
      <c r="B678" s="28"/>
      <c r="C678" s="29"/>
    </row>
    <row r="679" spans="2:3" ht="15.75" customHeight="1" x14ac:dyDescent="0.25">
      <c r="B679" s="28"/>
      <c r="C679" s="29"/>
    </row>
    <row r="680" spans="2:3" ht="15.75" customHeight="1" x14ac:dyDescent="0.25">
      <c r="B680" s="28"/>
      <c r="C680" s="29"/>
    </row>
    <row r="681" spans="2:3" ht="15.75" customHeight="1" x14ac:dyDescent="0.25">
      <c r="B681" s="28"/>
      <c r="C681" s="29"/>
    </row>
    <row r="682" spans="2:3" ht="15.75" customHeight="1" x14ac:dyDescent="0.25">
      <c r="B682" s="28"/>
      <c r="C682" s="29"/>
    </row>
    <row r="683" spans="2:3" ht="15.75" customHeight="1" x14ac:dyDescent="0.25">
      <c r="B683" s="28"/>
      <c r="C683" s="29"/>
    </row>
    <row r="684" spans="2:3" ht="15.75" customHeight="1" x14ac:dyDescent="0.25">
      <c r="B684" s="28"/>
      <c r="C684" s="29"/>
    </row>
    <row r="685" spans="2:3" ht="15.75" customHeight="1" x14ac:dyDescent="0.25">
      <c r="B685" s="28"/>
      <c r="C685" s="29"/>
    </row>
    <row r="686" spans="2:3" ht="15.75" customHeight="1" x14ac:dyDescent="0.25">
      <c r="B686" s="28"/>
      <c r="C686" s="29"/>
    </row>
    <row r="687" spans="2:3" ht="15.75" customHeight="1" x14ac:dyDescent="0.25">
      <c r="B687" s="28"/>
      <c r="C687" s="29"/>
    </row>
    <row r="688" spans="2:3" ht="15.75" customHeight="1" x14ac:dyDescent="0.25">
      <c r="B688" s="28"/>
      <c r="C688" s="29"/>
    </row>
    <row r="689" spans="2:3" ht="15.75" customHeight="1" x14ac:dyDescent="0.25">
      <c r="B689" s="28"/>
      <c r="C689" s="29"/>
    </row>
    <row r="690" spans="2:3" ht="15.75" customHeight="1" x14ac:dyDescent="0.25">
      <c r="B690" s="28"/>
      <c r="C690" s="29"/>
    </row>
    <row r="691" spans="2:3" ht="15.75" customHeight="1" x14ac:dyDescent="0.25">
      <c r="B691" s="28"/>
      <c r="C691" s="29"/>
    </row>
    <row r="692" spans="2:3" ht="15.75" customHeight="1" x14ac:dyDescent="0.25">
      <c r="B692" s="28"/>
      <c r="C692" s="29"/>
    </row>
    <row r="693" spans="2:3" ht="15.75" customHeight="1" x14ac:dyDescent="0.25">
      <c r="B693" s="28"/>
      <c r="C693" s="29"/>
    </row>
    <row r="694" spans="2:3" ht="15.75" customHeight="1" x14ac:dyDescent="0.25">
      <c r="B694" s="28"/>
      <c r="C694" s="29"/>
    </row>
    <row r="695" spans="2:3" ht="15.75" customHeight="1" x14ac:dyDescent="0.25">
      <c r="B695" s="28"/>
      <c r="C695" s="29"/>
    </row>
    <row r="696" spans="2:3" ht="15.75" customHeight="1" x14ac:dyDescent="0.25">
      <c r="B696" s="28"/>
      <c r="C696" s="29"/>
    </row>
    <row r="697" spans="2:3" ht="15.75" customHeight="1" x14ac:dyDescent="0.25">
      <c r="B697" s="28"/>
      <c r="C697" s="29"/>
    </row>
    <row r="698" spans="2:3" ht="15.75" customHeight="1" x14ac:dyDescent="0.25">
      <c r="B698" s="28"/>
      <c r="C698" s="29"/>
    </row>
    <row r="699" spans="2:3" ht="15.75" customHeight="1" x14ac:dyDescent="0.25">
      <c r="B699" s="28"/>
      <c r="C699" s="29"/>
    </row>
    <row r="700" spans="2:3" ht="15.75" customHeight="1" x14ac:dyDescent="0.25">
      <c r="B700" s="28"/>
      <c r="C700" s="29"/>
    </row>
    <row r="701" spans="2:3" ht="15.75" customHeight="1" x14ac:dyDescent="0.25">
      <c r="B701" s="28"/>
      <c r="C701" s="29"/>
    </row>
    <row r="702" spans="2:3" ht="15.75" customHeight="1" x14ac:dyDescent="0.25">
      <c r="B702" s="28"/>
      <c r="C702" s="29"/>
    </row>
    <row r="703" spans="2:3" ht="15.75" customHeight="1" x14ac:dyDescent="0.25">
      <c r="B703" s="28"/>
      <c r="C703" s="29"/>
    </row>
    <row r="704" spans="2:3" ht="15.75" customHeight="1" x14ac:dyDescent="0.25">
      <c r="B704" s="28"/>
      <c r="C704" s="29"/>
    </row>
    <row r="705" spans="2:3" ht="15.75" customHeight="1" x14ac:dyDescent="0.25">
      <c r="B705" s="28"/>
      <c r="C705" s="29"/>
    </row>
    <row r="706" spans="2:3" ht="15.75" customHeight="1" x14ac:dyDescent="0.25">
      <c r="B706" s="28"/>
      <c r="C706" s="29"/>
    </row>
    <row r="707" spans="2:3" ht="15.75" customHeight="1" x14ac:dyDescent="0.25">
      <c r="B707" s="28"/>
      <c r="C707" s="29"/>
    </row>
    <row r="708" spans="2:3" ht="15.75" customHeight="1" x14ac:dyDescent="0.25">
      <c r="B708" s="28"/>
      <c r="C708" s="29"/>
    </row>
    <row r="709" spans="2:3" ht="15.75" customHeight="1" x14ac:dyDescent="0.25">
      <c r="B709" s="28"/>
      <c r="C709" s="29"/>
    </row>
    <row r="710" spans="2:3" ht="15.75" customHeight="1" x14ac:dyDescent="0.25">
      <c r="B710" s="28"/>
      <c r="C710" s="29"/>
    </row>
    <row r="711" spans="2:3" ht="15.75" customHeight="1" x14ac:dyDescent="0.25">
      <c r="B711" s="28"/>
      <c r="C711" s="29"/>
    </row>
    <row r="712" spans="2:3" ht="15.75" customHeight="1" x14ac:dyDescent="0.25">
      <c r="B712" s="28"/>
      <c r="C712" s="29"/>
    </row>
    <row r="713" spans="2:3" ht="15.75" customHeight="1" x14ac:dyDescent="0.25">
      <c r="B713" s="28"/>
      <c r="C713" s="29"/>
    </row>
    <row r="714" spans="2:3" ht="15.75" customHeight="1" x14ac:dyDescent="0.25">
      <c r="B714" s="28"/>
      <c r="C714" s="29"/>
    </row>
    <row r="715" spans="2:3" ht="15.75" customHeight="1" x14ac:dyDescent="0.25">
      <c r="B715" s="28"/>
      <c r="C715" s="29"/>
    </row>
    <row r="716" spans="2:3" ht="15.75" customHeight="1" x14ac:dyDescent="0.25">
      <c r="B716" s="28"/>
      <c r="C716" s="29"/>
    </row>
    <row r="717" spans="2:3" ht="15.75" customHeight="1" x14ac:dyDescent="0.25">
      <c r="B717" s="28"/>
      <c r="C717" s="29"/>
    </row>
    <row r="718" spans="2:3" ht="15.75" customHeight="1" x14ac:dyDescent="0.25">
      <c r="B718" s="28"/>
      <c r="C718" s="29"/>
    </row>
    <row r="719" spans="2:3" ht="15.75" customHeight="1" x14ac:dyDescent="0.25">
      <c r="B719" s="28"/>
      <c r="C719" s="29"/>
    </row>
    <row r="720" spans="2:3" ht="15.75" customHeight="1" x14ac:dyDescent="0.25">
      <c r="B720" s="28"/>
      <c r="C720" s="29"/>
    </row>
    <row r="721" spans="2:3" ht="15.75" customHeight="1" x14ac:dyDescent="0.25">
      <c r="B721" s="28"/>
      <c r="C721" s="29"/>
    </row>
    <row r="722" spans="2:3" ht="15.75" customHeight="1" x14ac:dyDescent="0.25">
      <c r="B722" s="28"/>
      <c r="C722" s="29"/>
    </row>
    <row r="723" spans="2:3" ht="15.75" customHeight="1" x14ac:dyDescent="0.25">
      <c r="B723" s="28"/>
      <c r="C723" s="29"/>
    </row>
    <row r="724" spans="2:3" ht="15.75" customHeight="1" x14ac:dyDescent="0.25">
      <c r="B724" s="28"/>
      <c r="C724" s="29"/>
    </row>
    <row r="725" spans="2:3" ht="15.75" customHeight="1" x14ac:dyDescent="0.25">
      <c r="B725" s="28"/>
      <c r="C725" s="29"/>
    </row>
    <row r="726" spans="2:3" ht="15.75" customHeight="1" x14ac:dyDescent="0.25">
      <c r="B726" s="28"/>
      <c r="C726" s="29"/>
    </row>
    <row r="727" spans="2:3" ht="15.75" customHeight="1" x14ac:dyDescent="0.25">
      <c r="B727" s="28"/>
      <c r="C727" s="29"/>
    </row>
    <row r="728" spans="2:3" ht="15.75" customHeight="1" x14ac:dyDescent="0.25">
      <c r="B728" s="28"/>
      <c r="C728" s="29"/>
    </row>
    <row r="729" spans="2:3" ht="15.75" customHeight="1" x14ac:dyDescent="0.25">
      <c r="B729" s="28"/>
      <c r="C729" s="29"/>
    </row>
    <row r="730" spans="2:3" ht="15.75" customHeight="1" x14ac:dyDescent="0.25">
      <c r="B730" s="28"/>
      <c r="C730" s="29"/>
    </row>
    <row r="731" spans="2:3" ht="15.75" customHeight="1" x14ac:dyDescent="0.25">
      <c r="B731" s="28"/>
      <c r="C731" s="29"/>
    </row>
    <row r="732" spans="2:3" ht="15.75" customHeight="1" x14ac:dyDescent="0.25">
      <c r="B732" s="28"/>
      <c r="C732" s="29"/>
    </row>
    <row r="733" spans="2:3" ht="15.75" customHeight="1" x14ac:dyDescent="0.25">
      <c r="B733" s="28"/>
      <c r="C733" s="29"/>
    </row>
    <row r="734" spans="2:3" ht="15.75" customHeight="1" x14ac:dyDescent="0.25">
      <c r="B734" s="28"/>
      <c r="C734" s="29"/>
    </row>
    <row r="735" spans="2:3" ht="15.75" customHeight="1" x14ac:dyDescent="0.25">
      <c r="B735" s="28"/>
      <c r="C735" s="29"/>
    </row>
    <row r="736" spans="2:3" ht="15.75" customHeight="1" x14ac:dyDescent="0.25">
      <c r="B736" s="28"/>
      <c r="C736" s="29"/>
    </row>
    <row r="737" spans="2:3" ht="15.75" customHeight="1" x14ac:dyDescent="0.25">
      <c r="B737" s="28"/>
      <c r="C737" s="29"/>
    </row>
    <row r="738" spans="2:3" ht="15.75" customHeight="1" x14ac:dyDescent="0.25">
      <c r="B738" s="28"/>
      <c r="C738" s="29"/>
    </row>
    <row r="739" spans="2:3" ht="15.75" customHeight="1" x14ac:dyDescent="0.25">
      <c r="B739" s="28"/>
      <c r="C739" s="29"/>
    </row>
    <row r="740" spans="2:3" ht="15.75" customHeight="1" x14ac:dyDescent="0.25">
      <c r="B740" s="28"/>
      <c r="C740" s="29"/>
    </row>
    <row r="741" spans="2:3" ht="15.75" customHeight="1" x14ac:dyDescent="0.25">
      <c r="B741" s="28"/>
      <c r="C741" s="29"/>
    </row>
    <row r="742" spans="2:3" ht="15.75" customHeight="1" x14ac:dyDescent="0.25">
      <c r="B742" s="28"/>
      <c r="C742" s="29"/>
    </row>
    <row r="743" spans="2:3" ht="15.75" customHeight="1" x14ac:dyDescent="0.25">
      <c r="B743" s="28"/>
      <c r="C743" s="29"/>
    </row>
    <row r="744" spans="2:3" ht="15.75" customHeight="1" x14ac:dyDescent="0.25">
      <c r="B744" s="28"/>
      <c r="C744" s="29"/>
    </row>
    <row r="745" spans="2:3" ht="15.75" customHeight="1" x14ac:dyDescent="0.25">
      <c r="B745" s="28"/>
      <c r="C745" s="29"/>
    </row>
    <row r="746" spans="2:3" ht="15.75" customHeight="1" x14ac:dyDescent="0.25">
      <c r="B746" s="28"/>
      <c r="C746" s="29"/>
    </row>
    <row r="747" spans="2:3" ht="15.75" customHeight="1" x14ac:dyDescent="0.25">
      <c r="B747" s="28"/>
      <c r="C747" s="29"/>
    </row>
    <row r="748" spans="2:3" ht="15.75" customHeight="1" x14ac:dyDescent="0.25">
      <c r="B748" s="28"/>
      <c r="C748" s="29"/>
    </row>
    <row r="749" spans="2:3" ht="15.75" customHeight="1" x14ac:dyDescent="0.25">
      <c r="B749" s="28"/>
      <c r="C749" s="29"/>
    </row>
    <row r="750" spans="2:3" ht="15.75" customHeight="1" x14ac:dyDescent="0.25">
      <c r="B750" s="28"/>
      <c r="C750" s="29"/>
    </row>
    <row r="751" spans="2:3" ht="15.75" customHeight="1" x14ac:dyDescent="0.25">
      <c r="B751" s="28"/>
      <c r="C751" s="29"/>
    </row>
    <row r="752" spans="2:3" ht="15.75" customHeight="1" x14ac:dyDescent="0.25">
      <c r="B752" s="28"/>
      <c r="C752" s="29"/>
    </row>
    <row r="753" spans="2:3" ht="15.75" customHeight="1" x14ac:dyDescent="0.25">
      <c r="B753" s="28"/>
      <c r="C753" s="29"/>
    </row>
    <row r="754" spans="2:3" ht="15.75" customHeight="1" x14ac:dyDescent="0.25">
      <c r="B754" s="28"/>
      <c r="C754" s="29"/>
    </row>
    <row r="755" spans="2:3" ht="15.75" customHeight="1" x14ac:dyDescent="0.25">
      <c r="B755" s="28"/>
      <c r="C755" s="29"/>
    </row>
    <row r="756" spans="2:3" ht="15.75" customHeight="1" x14ac:dyDescent="0.25">
      <c r="B756" s="28"/>
      <c r="C756" s="29"/>
    </row>
    <row r="757" spans="2:3" ht="15.75" customHeight="1" x14ac:dyDescent="0.25">
      <c r="B757" s="28"/>
      <c r="C757" s="29"/>
    </row>
    <row r="758" spans="2:3" ht="15.75" customHeight="1" x14ac:dyDescent="0.25">
      <c r="B758" s="28"/>
      <c r="C758" s="29"/>
    </row>
    <row r="759" spans="2:3" ht="15.75" customHeight="1" x14ac:dyDescent="0.25">
      <c r="B759" s="28"/>
      <c r="C759" s="29"/>
    </row>
    <row r="760" spans="2:3" ht="15.75" customHeight="1" x14ac:dyDescent="0.25">
      <c r="B760" s="28"/>
      <c r="C760" s="29"/>
    </row>
    <row r="761" spans="2:3" ht="15.75" customHeight="1" x14ac:dyDescent="0.25">
      <c r="B761" s="28"/>
      <c r="C761" s="29"/>
    </row>
    <row r="762" spans="2:3" ht="15.75" customHeight="1" x14ac:dyDescent="0.25">
      <c r="B762" s="28"/>
      <c r="C762" s="29"/>
    </row>
    <row r="763" spans="2:3" ht="15.75" customHeight="1" x14ac:dyDescent="0.25">
      <c r="B763" s="28"/>
      <c r="C763" s="29"/>
    </row>
    <row r="764" spans="2:3" ht="15.75" customHeight="1" x14ac:dyDescent="0.25">
      <c r="B764" s="28"/>
      <c r="C764" s="29"/>
    </row>
    <row r="765" spans="2:3" ht="15.75" customHeight="1" x14ac:dyDescent="0.25">
      <c r="B765" s="28"/>
      <c r="C765" s="29"/>
    </row>
    <row r="766" spans="2:3" ht="15.75" customHeight="1" x14ac:dyDescent="0.25">
      <c r="B766" s="28"/>
      <c r="C766" s="29"/>
    </row>
    <row r="767" spans="2:3" ht="15.75" customHeight="1" x14ac:dyDescent="0.25">
      <c r="B767" s="28"/>
      <c r="C767" s="29"/>
    </row>
    <row r="768" spans="2:3" ht="15.75" customHeight="1" x14ac:dyDescent="0.25">
      <c r="B768" s="28"/>
      <c r="C768" s="29"/>
    </row>
    <row r="769" spans="2:3" ht="15.75" customHeight="1" x14ac:dyDescent="0.25">
      <c r="B769" s="28"/>
      <c r="C769" s="29"/>
    </row>
    <row r="770" spans="2:3" ht="15.75" customHeight="1" x14ac:dyDescent="0.25">
      <c r="B770" s="28"/>
      <c r="C770" s="29"/>
    </row>
    <row r="771" spans="2:3" ht="15.75" customHeight="1" x14ac:dyDescent="0.25">
      <c r="B771" s="28"/>
      <c r="C771" s="29"/>
    </row>
    <row r="772" spans="2:3" ht="15.75" customHeight="1" x14ac:dyDescent="0.25">
      <c r="B772" s="28"/>
      <c r="C772" s="29"/>
    </row>
    <row r="773" spans="2:3" ht="15.75" customHeight="1" x14ac:dyDescent="0.25">
      <c r="B773" s="28"/>
      <c r="C773" s="29"/>
    </row>
    <row r="774" spans="2:3" ht="15.75" customHeight="1" x14ac:dyDescent="0.25">
      <c r="B774" s="28"/>
      <c r="C774" s="29"/>
    </row>
    <row r="775" spans="2:3" ht="15.75" customHeight="1" x14ac:dyDescent="0.25">
      <c r="B775" s="28"/>
      <c r="C775" s="29"/>
    </row>
    <row r="776" spans="2:3" ht="15.75" customHeight="1" x14ac:dyDescent="0.25">
      <c r="B776" s="28"/>
      <c r="C776" s="29"/>
    </row>
    <row r="777" spans="2:3" ht="15.75" customHeight="1" x14ac:dyDescent="0.25">
      <c r="B777" s="28"/>
      <c r="C777" s="29"/>
    </row>
    <row r="778" spans="2:3" ht="15.75" customHeight="1" x14ac:dyDescent="0.25">
      <c r="B778" s="28"/>
      <c r="C778" s="29"/>
    </row>
    <row r="779" spans="2:3" ht="15.75" customHeight="1" x14ac:dyDescent="0.25">
      <c r="B779" s="28"/>
      <c r="C779" s="29"/>
    </row>
    <row r="780" spans="2:3" ht="15.75" customHeight="1" x14ac:dyDescent="0.25">
      <c r="B780" s="28"/>
      <c r="C780" s="29"/>
    </row>
    <row r="781" spans="2:3" ht="15.75" customHeight="1" x14ac:dyDescent="0.25">
      <c r="B781" s="28"/>
      <c r="C781" s="29"/>
    </row>
    <row r="782" spans="2:3" ht="15.75" customHeight="1" x14ac:dyDescent="0.25">
      <c r="B782" s="28"/>
      <c r="C782" s="29"/>
    </row>
    <row r="783" spans="2:3" ht="15.75" customHeight="1" x14ac:dyDescent="0.25">
      <c r="B783" s="28"/>
      <c r="C783" s="29"/>
    </row>
    <row r="784" spans="2:3" ht="15.75" customHeight="1" x14ac:dyDescent="0.25">
      <c r="B784" s="28"/>
      <c r="C784" s="29"/>
    </row>
    <row r="785" spans="2:3" ht="15.75" customHeight="1" x14ac:dyDescent="0.25">
      <c r="B785" s="28"/>
      <c r="C785" s="29"/>
    </row>
    <row r="786" spans="2:3" ht="15.75" customHeight="1" x14ac:dyDescent="0.25">
      <c r="B786" s="28"/>
      <c r="C786" s="29"/>
    </row>
    <row r="787" spans="2:3" ht="15.75" customHeight="1" x14ac:dyDescent="0.25">
      <c r="B787" s="28"/>
      <c r="C787" s="29"/>
    </row>
    <row r="788" spans="2:3" ht="15.75" customHeight="1" x14ac:dyDescent="0.25">
      <c r="B788" s="28"/>
      <c r="C788" s="29"/>
    </row>
    <row r="789" spans="2:3" ht="15.75" customHeight="1" x14ac:dyDescent="0.25">
      <c r="B789" s="28"/>
      <c r="C789" s="29"/>
    </row>
    <row r="790" spans="2:3" ht="15.75" customHeight="1" x14ac:dyDescent="0.25">
      <c r="B790" s="28"/>
      <c r="C790" s="29"/>
    </row>
    <row r="791" spans="2:3" ht="15.75" customHeight="1" x14ac:dyDescent="0.25">
      <c r="B791" s="28"/>
      <c r="C791" s="29"/>
    </row>
    <row r="792" spans="2:3" ht="15.75" customHeight="1" x14ac:dyDescent="0.25">
      <c r="B792" s="28"/>
      <c r="C792" s="29"/>
    </row>
    <row r="793" spans="2:3" ht="15.75" customHeight="1" x14ac:dyDescent="0.25">
      <c r="B793" s="28"/>
      <c r="C793" s="29"/>
    </row>
    <row r="794" spans="2:3" ht="15.75" customHeight="1" x14ac:dyDescent="0.25">
      <c r="B794" s="28"/>
      <c r="C794" s="29"/>
    </row>
    <row r="795" spans="2:3" ht="15.75" customHeight="1" x14ac:dyDescent="0.25">
      <c r="B795" s="28"/>
      <c r="C795" s="29"/>
    </row>
    <row r="796" spans="2:3" ht="15.75" customHeight="1" x14ac:dyDescent="0.25">
      <c r="B796" s="28"/>
      <c r="C796" s="29"/>
    </row>
    <row r="797" spans="2:3" ht="15.75" customHeight="1" x14ac:dyDescent="0.25">
      <c r="B797" s="28"/>
      <c r="C797" s="29"/>
    </row>
    <row r="798" spans="2:3" ht="15.75" customHeight="1" x14ac:dyDescent="0.25">
      <c r="B798" s="28"/>
      <c r="C798" s="29"/>
    </row>
    <row r="799" spans="2:3" ht="15.75" customHeight="1" x14ac:dyDescent="0.25">
      <c r="B799" s="28"/>
      <c r="C799" s="29"/>
    </row>
    <row r="800" spans="2:3" ht="15.75" customHeight="1" x14ac:dyDescent="0.25">
      <c r="B800" s="28"/>
      <c r="C800" s="29"/>
    </row>
    <row r="801" spans="2:3" ht="15.75" customHeight="1" x14ac:dyDescent="0.25">
      <c r="B801" s="28"/>
      <c r="C801" s="29"/>
    </row>
    <row r="802" spans="2:3" ht="15.75" customHeight="1" x14ac:dyDescent="0.25">
      <c r="B802" s="28"/>
      <c r="C802" s="29"/>
    </row>
    <row r="803" spans="2:3" ht="15.75" customHeight="1" x14ac:dyDescent="0.25">
      <c r="B803" s="28"/>
      <c r="C803" s="29"/>
    </row>
    <row r="804" spans="2:3" ht="15.75" customHeight="1" x14ac:dyDescent="0.25">
      <c r="B804" s="28"/>
      <c r="C804" s="29"/>
    </row>
    <row r="805" spans="2:3" ht="15.75" customHeight="1" x14ac:dyDescent="0.25">
      <c r="B805" s="28"/>
      <c r="C805" s="29"/>
    </row>
    <row r="806" spans="2:3" ht="15.75" customHeight="1" x14ac:dyDescent="0.25">
      <c r="B806" s="28"/>
      <c r="C806" s="29"/>
    </row>
    <row r="807" spans="2:3" ht="15.75" customHeight="1" x14ac:dyDescent="0.25">
      <c r="B807" s="28"/>
      <c r="C807" s="29"/>
    </row>
    <row r="808" spans="2:3" ht="15.75" customHeight="1" x14ac:dyDescent="0.25">
      <c r="B808" s="28"/>
      <c r="C808" s="29"/>
    </row>
    <row r="809" spans="2:3" ht="15.75" customHeight="1" x14ac:dyDescent="0.25">
      <c r="B809" s="28"/>
      <c r="C809" s="29"/>
    </row>
    <row r="810" spans="2:3" ht="15.75" customHeight="1" x14ac:dyDescent="0.25">
      <c r="B810" s="28"/>
      <c r="C810" s="29"/>
    </row>
    <row r="811" spans="2:3" ht="15.75" customHeight="1" x14ac:dyDescent="0.25">
      <c r="B811" s="28"/>
      <c r="C811" s="29"/>
    </row>
    <row r="812" spans="2:3" ht="15.75" customHeight="1" x14ac:dyDescent="0.25">
      <c r="B812" s="28"/>
      <c r="C812" s="29"/>
    </row>
    <row r="813" spans="2:3" ht="15.75" customHeight="1" x14ac:dyDescent="0.25">
      <c r="B813" s="28"/>
      <c r="C813" s="29"/>
    </row>
    <row r="814" spans="2:3" ht="15.75" customHeight="1" x14ac:dyDescent="0.25">
      <c r="B814" s="28"/>
      <c r="C814" s="29"/>
    </row>
    <row r="815" spans="2:3" ht="15.75" customHeight="1" x14ac:dyDescent="0.25">
      <c r="B815" s="28"/>
      <c r="C815" s="29"/>
    </row>
    <row r="816" spans="2:3" ht="15.75" customHeight="1" x14ac:dyDescent="0.25">
      <c r="B816" s="28"/>
      <c r="C816" s="29"/>
    </row>
    <row r="817" spans="2:3" ht="15.75" customHeight="1" x14ac:dyDescent="0.25">
      <c r="B817" s="28"/>
      <c r="C817" s="29"/>
    </row>
    <row r="818" spans="2:3" ht="15.75" customHeight="1" x14ac:dyDescent="0.25">
      <c r="B818" s="28"/>
      <c r="C818" s="29"/>
    </row>
    <row r="819" spans="2:3" ht="15.75" customHeight="1" x14ac:dyDescent="0.25">
      <c r="B819" s="28"/>
      <c r="C819" s="29"/>
    </row>
    <row r="820" spans="2:3" ht="15.75" customHeight="1" x14ac:dyDescent="0.25">
      <c r="B820" s="28"/>
      <c r="C820" s="29"/>
    </row>
    <row r="821" spans="2:3" ht="15.75" customHeight="1" x14ac:dyDescent="0.25">
      <c r="B821" s="28"/>
      <c r="C821" s="29"/>
    </row>
    <row r="822" spans="2:3" ht="15.75" customHeight="1" x14ac:dyDescent="0.25">
      <c r="B822" s="28"/>
      <c r="C822" s="29"/>
    </row>
    <row r="823" spans="2:3" ht="15.75" customHeight="1" x14ac:dyDescent="0.25">
      <c r="B823" s="28"/>
      <c r="C823" s="29"/>
    </row>
    <row r="824" spans="2:3" ht="15.75" customHeight="1" x14ac:dyDescent="0.25">
      <c r="B824" s="28"/>
      <c r="C824" s="29"/>
    </row>
    <row r="825" spans="2:3" ht="15.75" customHeight="1" x14ac:dyDescent="0.25">
      <c r="B825" s="28"/>
      <c r="C825" s="29"/>
    </row>
    <row r="826" spans="2:3" ht="15.75" customHeight="1" x14ac:dyDescent="0.25">
      <c r="B826" s="28"/>
      <c r="C826" s="29"/>
    </row>
    <row r="827" spans="2:3" ht="15.75" customHeight="1" x14ac:dyDescent="0.25">
      <c r="B827" s="28"/>
      <c r="C827" s="29"/>
    </row>
    <row r="828" spans="2:3" ht="15.75" customHeight="1" x14ac:dyDescent="0.25">
      <c r="B828" s="28"/>
      <c r="C828" s="29"/>
    </row>
    <row r="829" spans="2:3" ht="15.75" customHeight="1" x14ac:dyDescent="0.25">
      <c r="B829" s="28"/>
      <c r="C829" s="29"/>
    </row>
    <row r="830" spans="2:3" ht="15.75" customHeight="1" x14ac:dyDescent="0.25">
      <c r="B830" s="28"/>
      <c r="C830" s="29"/>
    </row>
    <row r="831" spans="2:3" ht="15.75" customHeight="1" x14ac:dyDescent="0.25">
      <c r="B831" s="28"/>
      <c r="C831" s="29"/>
    </row>
    <row r="832" spans="2:3" ht="15.75" customHeight="1" x14ac:dyDescent="0.25">
      <c r="B832" s="28"/>
      <c r="C832" s="29"/>
    </row>
    <row r="833" spans="2:3" ht="15.75" customHeight="1" x14ac:dyDescent="0.25">
      <c r="B833" s="28"/>
      <c r="C833" s="29"/>
    </row>
    <row r="834" spans="2:3" ht="15.75" customHeight="1" x14ac:dyDescent="0.25">
      <c r="B834" s="28"/>
      <c r="C834" s="29"/>
    </row>
    <row r="835" spans="2:3" ht="15.75" customHeight="1" x14ac:dyDescent="0.25">
      <c r="B835" s="28"/>
      <c r="C835" s="29"/>
    </row>
    <row r="836" spans="2:3" ht="15.75" customHeight="1" x14ac:dyDescent="0.25">
      <c r="B836" s="28"/>
      <c r="C836" s="29"/>
    </row>
    <row r="837" spans="2:3" ht="15.75" customHeight="1" x14ac:dyDescent="0.25">
      <c r="B837" s="28"/>
      <c r="C837" s="29"/>
    </row>
    <row r="838" spans="2:3" ht="15.75" customHeight="1" x14ac:dyDescent="0.25">
      <c r="B838" s="28"/>
      <c r="C838" s="29"/>
    </row>
    <row r="839" spans="2:3" ht="15.75" customHeight="1" x14ac:dyDescent="0.25">
      <c r="B839" s="28"/>
      <c r="C839" s="29"/>
    </row>
    <row r="840" spans="2:3" ht="15.75" customHeight="1" x14ac:dyDescent="0.25">
      <c r="B840" s="28"/>
      <c r="C840" s="29"/>
    </row>
    <row r="841" spans="2:3" ht="15.75" customHeight="1" x14ac:dyDescent="0.25">
      <c r="B841" s="28"/>
      <c r="C841" s="29"/>
    </row>
    <row r="842" spans="2:3" ht="15.75" customHeight="1" x14ac:dyDescent="0.25">
      <c r="B842" s="28"/>
      <c r="C842" s="29"/>
    </row>
    <row r="843" spans="2:3" ht="15.75" customHeight="1" x14ac:dyDescent="0.25">
      <c r="B843" s="28"/>
      <c r="C843" s="29"/>
    </row>
    <row r="844" spans="2:3" ht="15.75" customHeight="1" x14ac:dyDescent="0.25">
      <c r="B844" s="28"/>
      <c r="C844" s="29"/>
    </row>
    <row r="845" spans="2:3" ht="15.75" customHeight="1" x14ac:dyDescent="0.25">
      <c r="B845" s="28"/>
      <c r="C845" s="29"/>
    </row>
    <row r="846" spans="2:3" ht="15.75" customHeight="1" x14ac:dyDescent="0.25">
      <c r="B846" s="28"/>
      <c r="C846" s="29"/>
    </row>
    <row r="847" spans="2:3" ht="15.75" customHeight="1" x14ac:dyDescent="0.25">
      <c r="B847" s="28"/>
      <c r="C847" s="29"/>
    </row>
    <row r="848" spans="2:3" ht="15.75" customHeight="1" x14ac:dyDescent="0.25">
      <c r="B848" s="28"/>
      <c r="C848" s="29"/>
    </row>
    <row r="849" spans="2:3" ht="15.75" customHeight="1" x14ac:dyDescent="0.25">
      <c r="B849" s="28"/>
      <c r="C849" s="29"/>
    </row>
    <row r="850" spans="2:3" ht="15.75" customHeight="1" x14ac:dyDescent="0.25">
      <c r="B850" s="28"/>
      <c r="C850" s="29"/>
    </row>
    <row r="851" spans="2:3" ht="15.75" customHeight="1" x14ac:dyDescent="0.25">
      <c r="B851" s="28"/>
      <c r="C851" s="29"/>
    </row>
    <row r="852" spans="2:3" ht="15.75" customHeight="1" x14ac:dyDescent="0.25">
      <c r="B852" s="28"/>
      <c r="C852" s="29"/>
    </row>
    <row r="853" spans="2:3" ht="15.75" customHeight="1" x14ac:dyDescent="0.25">
      <c r="B853" s="28"/>
      <c r="C853" s="29"/>
    </row>
    <row r="854" spans="2:3" ht="15.75" customHeight="1" x14ac:dyDescent="0.25">
      <c r="B854" s="28"/>
      <c r="C854" s="29"/>
    </row>
    <row r="855" spans="2:3" ht="15.75" customHeight="1" x14ac:dyDescent="0.25">
      <c r="B855" s="28"/>
      <c r="C855" s="29"/>
    </row>
    <row r="856" spans="2:3" ht="15.75" customHeight="1" x14ac:dyDescent="0.25">
      <c r="B856" s="28"/>
      <c r="C856" s="29"/>
    </row>
    <row r="857" spans="2:3" ht="15.75" customHeight="1" x14ac:dyDescent="0.25">
      <c r="B857" s="28"/>
      <c r="C857" s="29"/>
    </row>
    <row r="858" spans="2:3" ht="15.75" customHeight="1" x14ac:dyDescent="0.25">
      <c r="B858" s="28"/>
      <c r="C858" s="29"/>
    </row>
    <row r="859" spans="2:3" ht="15.75" customHeight="1" x14ac:dyDescent="0.25">
      <c r="B859" s="28"/>
      <c r="C859" s="29"/>
    </row>
    <row r="860" spans="2:3" ht="15.75" customHeight="1" x14ac:dyDescent="0.25">
      <c r="B860" s="28"/>
      <c r="C860" s="29"/>
    </row>
    <row r="861" spans="2:3" ht="15.75" customHeight="1" x14ac:dyDescent="0.25">
      <c r="B861" s="28"/>
      <c r="C861" s="29"/>
    </row>
    <row r="862" spans="2:3" ht="15.75" customHeight="1" x14ac:dyDescent="0.25">
      <c r="B862" s="28"/>
      <c r="C862" s="29"/>
    </row>
    <row r="863" spans="2:3" ht="15.75" customHeight="1" x14ac:dyDescent="0.25">
      <c r="B863" s="28"/>
      <c r="C863" s="29"/>
    </row>
    <row r="864" spans="2:3" ht="15.75" customHeight="1" x14ac:dyDescent="0.25">
      <c r="B864" s="28"/>
      <c r="C864" s="29"/>
    </row>
    <row r="865" spans="2:3" ht="15.75" customHeight="1" x14ac:dyDescent="0.25">
      <c r="B865" s="28"/>
      <c r="C865" s="29"/>
    </row>
    <row r="866" spans="2:3" ht="15.75" customHeight="1" x14ac:dyDescent="0.25">
      <c r="B866" s="28"/>
      <c r="C866" s="29"/>
    </row>
    <row r="867" spans="2:3" ht="15.75" customHeight="1" x14ac:dyDescent="0.25">
      <c r="B867" s="28"/>
      <c r="C867" s="29"/>
    </row>
    <row r="868" spans="2:3" ht="15.75" customHeight="1" x14ac:dyDescent="0.25">
      <c r="B868" s="28"/>
      <c r="C868" s="29"/>
    </row>
    <row r="869" spans="2:3" ht="15.75" customHeight="1" x14ac:dyDescent="0.25">
      <c r="B869" s="28"/>
      <c r="C869" s="29"/>
    </row>
    <row r="870" spans="2:3" ht="15.75" customHeight="1" x14ac:dyDescent="0.25">
      <c r="B870" s="28"/>
      <c r="C870" s="29"/>
    </row>
    <row r="871" spans="2:3" ht="15.75" customHeight="1" x14ac:dyDescent="0.25">
      <c r="B871" s="28"/>
      <c r="C871" s="29"/>
    </row>
    <row r="872" spans="2:3" ht="15.75" customHeight="1" x14ac:dyDescent="0.25">
      <c r="B872" s="28"/>
      <c r="C872" s="29"/>
    </row>
    <row r="873" spans="2:3" ht="15.75" customHeight="1" x14ac:dyDescent="0.25">
      <c r="B873" s="28"/>
      <c r="C873" s="29"/>
    </row>
    <row r="874" spans="2:3" ht="15.75" customHeight="1" x14ac:dyDescent="0.25">
      <c r="B874" s="28"/>
      <c r="C874" s="29"/>
    </row>
    <row r="875" spans="2:3" ht="15.75" customHeight="1" x14ac:dyDescent="0.25">
      <c r="B875" s="28"/>
      <c r="C875" s="29"/>
    </row>
    <row r="876" spans="2:3" ht="15.75" customHeight="1" x14ac:dyDescent="0.25">
      <c r="B876" s="28"/>
      <c r="C876" s="29"/>
    </row>
    <row r="877" spans="2:3" ht="15.75" customHeight="1" x14ac:dyDescent="0.25">
      <c r="B877" s="28"/>
      <c r="C877" s="29"/>
    </row>
    <row r="878" spans="2:3" ht="15.75" customHeight="1" x14ac:dyDescent="0.25">
      <c r="B878" s="28"/>
      <c r="C878" s="29"/>
    </row>
    <row r="879" spans="2:3" ht="15.75" customHeight="1" x14ac:dyDescent="0.25">
      <c r="B879" s="28"/>
      <c r="C879" s="29"/>
    </row>
    <row r="880" spans="2:3" ht="15.75" customHeight="1" x14ac:dyDescent="0.25">
      <c r="B880" s="28"/>
      <c r="C880" s="29"/>
    </row>
    <row r="881" spans="2:3" ht="15.75" customHeight="1" x14ac:dyDescent="0.25">
      <c r="B881" s="28"/>
      <c r="C881" s="29"/>
    </row>
    <row r="882" spans="2:3" ht="15.75" customHeight="1" x14ac:dyDescent="0.25">
      <c r="B882" s="28"/>
      <c r="C882" s="29"/>
    </row>
    <row r="883" spans="2:3" ht="15.75" customHeight="1" x14ac:dyDescent="0.25">
      <c r="B883" s="28"/>
      <c r="C883" s="29"/>
    </row>
    <row r="884" spans="2:3" ht="15.75" customHeight="1" x14ac:dyDescent="0.25">
      <c r="B884" s="28"/>
      <c r="C884" s="29"/>
    </row>
    <row r="885" spans="2:3" ht="15.75" customHeight="1" x14ac:dyDescent="0.25">
      <c r="B885" s="28"/>
      <c r="C885" s="29"/>
    </row>
    <row r="886" spans="2:3" ht="15.75" customHeight="1" x14ac:dyDescent="0.25">
      <c r="B886" s="28"/>
      <c r="C886" s="29"/>
    </row>
    <row r="887" spans="2:3" ht="15.75" customHeight="1" x14ac:dyDescent="0.25">
      <c r="B887" s="28"/>
      <c r="C887" s="29"/>
    </row>
    <row r="888" spans="2:3" ht="15.75" customHeight="1" x14ac:dyDescent="0.25">
      <c r="B888" s="28"/>
      <c r="C888" s="29"/>
    </row>
    <row r="889" spans="2:3" ht="15.75" customHeight="1" x14ac:dyDescent="0.25">
      <c r="B889" s="28"/>
      <c r="C889" s="29"/>
    </row>
    <row r="890" spans="2:3" ht="15.75" customHeight="1" x14ac:dyDescent="0.25">
      <c r="B890" s="28"/>
      <c r="C890" s="29"/>
    </row>
    <row r="891" spans="2:3" ht="15.75" customHeight="1" x14ac:dyDescent="0.25">
      <c r="B891" s="28"/>
      <c r="C891" s="29"/>
    </row>
    <row r="892" spans="2:3" ht="15.75" customHeight="1" x14ac:dyDescent="0.25">
      <c r="B892" s="28"/>
      <c r="C892" s="29"/>
    </row>
    <row r="893" spans="2:3" ht="15.75" customHeight="1" x14ac:dyDescent="0.25">
      <c r="B893" s="28"/>
      <c r="C893" s="29"/>
    </row>
    <row r="894" spans="2:3" ht="15.75" customHeight="1" x14ac:dyDescent="0.25">
      <c r="B894" s="28"/>
      <c r="C894" s="29"/>
    </row>
    <row r="895" spans="2:3" ht="15.75" customHeight="1" x14ac:dyDescent="0.25">
      <c r="B895" s="28"/>
      <c r="C895" s="29"/>
    </row>
    <row r="896" spans="2:3" ht="15.75" customHeight="1" x14ac:dyDescent="0.25">
      <c r="B896" s="28"/>
      <c r="C896" s="29"/>
    </row>
    <row r="897" spans="2:3" ht="15.75" customHeight="1" x14ac:dyDescent="0.25">
      <c r="B897" s="28"/>
      <c r="C897" s="29"/>
    </row>
    <row r="898" spans="2:3" ht="15.75" customHeight="1" x14ac:dyDescent="0.25">
      <c r="B898" s="28"/>
      <c r="C898" s="29"/>
    </row>
    <row r="899" spans="2:3" ht="15.75" customHeight="1" x14ac:dyDescent="0.25">
      <c r="B899" s="28"/>
      <c r="C899" s="29"/>
    </row>
    <row r="900" spans="2:3" ht="15.75" customHeight="1" x14ac:dyDescent="0.25">
      <c r="B900" s="28"/>
      <c r="C900" s="29"/>
    </row>
    <row r="901" spans="2:3" ht="15.75" customHeight="1" x14ac:dyDescent="0.25">
      <c r="B901" s="28"/>
      <c r="C901" s="29"/>
    </row>
    <row r="902" spans="2:3" ht="15.75" customHeight="1" x14ac:dyDescent="0.25">
      <c r="B902" s="28"/>
      <c r="C902" s="29"/>
    </row>
    <row r="903" spans="2:3" ht="15.75" customHeight="1" x14ac:dyDescent="0.25">
      <c r="B903" s="28"/>
      <c r="C903" s="29"/>
    </row>
    <row r="904" spans="2:3" ht="15.75" customHeight="1" x14ac:dyDescent="0.25">
      <c r="B904" s="28"/>
      <c r="C904" s="29"/>
    </row>
    <row r="905" spans="2:3" ht="15.75" customHeight="1" x14ac:dyDescent="0.25">
      <c r="B905" s="28"/>
      <c r="C905" s="29"/>
    </row>
    <row r="906" spans="2:3" ht="15.75" customHeight="1" x14ac:dyDescent="0.25">
      <c r="B906" s="28"/>
      <c r="C906" s="29"/>
    </row>
    <row r="907" spans="2:3" ht="15.75" customHeight="1" x14ac:dyDescent="0.25">
      <c r="B907" s="28"/>
      <c r="C907" s="29"/>
    </row>
    <row r="908" spans="2:3" ht="15.75" customHeight="1" x14ac:dyDescent="0.25">
      <c r="B908" s="28"/>
      <c r="C908" s="29"/>
    </row>
    <row r="909" spans="2:3" ht="15.75" customHeight="1" x14ac:dyDescent="0.25">
      <c r="B909" s="28"/>
      <c r="C909" s="29"/>
    </row>
    <row r="910" spans="2:3" ht="15.75" customHeight="1" x14ac:dyDescent="0.25">
      <c r="B910" s="28"/>
      <c r="C910" s="29"/>
    </row>
    <row r="911" spans="2:3" ht="15.75" customHeight="1" x14ac:dyDescent="0.25">
      <c r="B911" s="28"/>
      <c r="C911" s="29"/>
    </row>
    <row r="912" spans="2:3" ht="15.75" customHeight="1" x14ac:dyDescent="0.25">
      <c r="B912" s="28"/>
      <c r="C912" s="29"/>
    </row>
    <row r="913" spans="2:3" ht="15.75" customHeight="1" x14ac:dyDescent="0.25">
      <c r="B913" s="28"/>
      <c r="C913" s="29"/>
    </row>
    <row r="914" spans="2:3" ht="15.75" customHeight="1" x14ac:dyDescent="0.25">
      <c r="B914" s="28"/>
      <c r="C914" s="29"/>
    </row>
    <row r="915" spans="2:3" ht="15.75" customHeight="1" x14ac:dyDescent="0.25">
      <c r="B915" s="28"/>
      <c r="C915" s="29"/>
    </row>
    <row r="916" spans="2:3" ht="15.75" customHeight="1" x14ac:dyDescent="0.25">
      <c r="B916" s="28"/>
      <c r="C916" s="29"/>
    </row>
    <row r="917" spans="2:3" ht="15.75" customHeight="1" x14ac:dyDescent="0.25">
      <c r="B917" s="28"/>
      <c r="C917" s="29"/>
    </row>
    <row r="918" spans="2:3" ht="15.75" customHeight="1" x14ac:dyDescent="0.25">
      <c r="B918" s="28"/>
      <c r="C918" s="29"/>
    </row>
    <row r="919" spans="2:3" ht="15.75" customHeight="1" x14ac:dyDescent="0.25">
      <c r="B919" s="28"/>
      <c r="C919" s="29"/>
    </row>
    <row r="920" spans="2:3" ht="15.75" customHeight="1" x14ac:dyDescent="0.25">
      <c r="B920" s="28"/>
      <c r="C920" s="29"/>
    </row>
    <row r="921" spans="2:3" ht="15.75" customHeight="1" x14ac:dyDescent="0.25">
      <c r="B921" s="28"/>
      <c r="C921" s="29"/>
    </row>
    <row r="922" spans="2:3" ht="15.75" customHeight="1" x14ac:dyDescent="0.25">
      <c r="B922" s="28"/>
      <c r="C922" s="29"/>
    </row>
    <row r="923" spans="2:3" ht="15.75" customHeight="1" x14ac:dyDescent="0.25">
      <c r="B923" s="28"/>
      <c r="C923" s="29"/>
    </row>
    <row r="924" spans="2:3" ht="15.75" customHeight="1" x14ac:dyDescent="0.25">
      <c r="B924" s="28"/>
      <c r="C924" s="29"/>
    </row>
    <row r="925" spans="2:3" ht="15.75" customHeight="1" x14ac:dyDescent="0.25">
      <c r="B925" s="28"/>
      <c r="C925" s="29"/>
    </row>
    <row r="926" spans="2:3" ht="15.75" customHeight="1" x14ac:dyDescent="0.25">
      <c r="B926" s="28"/>
      <c r="C926" s="29"/>
    </row>
    <row r="927" spans="2:3" ht="15.75" customHeight="1" x14ac:dyDescent="0.25">
      <c r="B927" s="28"/>
      <c r="C927" s="29"/>
    </row>
    <row r="928" spans="2:3" ht="15.75" customHeight="1" x14ac:dyDescent="0.25">
      <c r="B928" s="28"/>
      <c r="C928" s="29"/>
    </row>
    <row r="929" spans="2:3" ht="15.75" customHeight="1" x14ac:dyDescent="0.25">
      <c r="B929" s="28"/>
      <c r="C929" s="29"/>
    </row>
    <row r="930" spans="2:3" ht="15.75" customHeight="1" x14ac:dyDescent="0.25">
      <c r="B930" s="28"/>
      <c r="C930" s="29"/>
    </row>
    <row r="931" spans="2:3" ht="15.75" customHeight="1" x14ac:dyDescent="0.25">
      <c r="B931" s="28"/>
      <c r="C931" s="29"/>
    </row>
    <row r="932" spans="2:3" ht="15.75" customHeight="1" x14ac:dyDescent="0.25">
      <c r="B932" s="28"/>
      <c r="C932" s="29"/>
    </row>
    <row r="933" spans="2:3" ht="15.75" customHeight="1" x14ac:dyDescent="0.25">
      <c r="B933" s="28"/>
      <c r="C933" s="29"/>
    </row>
    <row r="934" spans="2:3" ht="15.75" customHeight="1" x14ac:dyDescent="0.25">
      <c r="B934" s="28"/>
      <c r="C934" s="29"/>
    </row>
    <row r="935" spans="2:3" ht="15.75" customHeight="1" x14ac:dyDescent="0.25">
      <c r="B935" s="28"/>
      <c r="C935" s="29"/>
    </row>
    <row r="936" spans="2:3" ht="15.75" customHeight="1" x14ac:dyDescent="0.25">
      <c r="B936" s="28"/>
      <c r="C936" s="29"/>
    </row>
    <row r="937" spans="2:3" ht="15.75" customHeight="1" x14ac:dyDescent="0.25">
      <c r="B937" s="28"/>
      <c r="C937" s="29"/>
    </row>
    <row r="938" spans="2:3" ht="15.75" customHeight="1" x14ac:dyDescent="0.25">
      <c r="B938" s="28"/>
      <c r="C938" s="29"/>
    </row>
    <row r="939" spans="2:3" ht="15.75" customHeight="1" x14ac:dyDescent="0.25">
      <c r="B939" s="28"/>
      <c r="C939" s="29"/>
    </row>
    <row r="940" spans="2:3" ht="15.75" customHeight="1" x14ac:dyDescent="0.25">
      <c r="B940" s="28"/>
      <c r="C940" s="29"/>
    </row>
    <row r="941" spans="2:3" ht="15.75" customHeight="1" x14ac:dyDescent="0.25">
      <c r="B941" s="28"/>
      <c r="C941" s="29"/>
    </row>
    <row r="942" spans="2:3" ht="15.75" customHeight="1" x14ac:dyDescent="0.25">
      <c r="B942" s="28"/>
      <c r="C942" s="29"/>
    </row>
    <row r="943" spans="2:3" ht="15.75" customHeight="1" x14ac:dyDescent="0.25">
      <c r="B943" s="28"/>
      <c r="C943" s="29"/>
    </row>
    <row r="944" spans="2:3" ht="15.75" customHeight="1" x14ac:dyDescent="0.25">
      <c r="B944" s="28"/>
      <c r="C944" s="29"/>
    </row>
    <row r="945" spans="2:3" ht="15.75" customHeight="1" x14ac:dyDescent="0.25">
      <c r="B945" s="28"/>
      <c r="C945" s="29"/>
    </row>
    <row r="946" spans="2:3" ht="15.75" customHeight="1" x14ac:dyDescent="0.25">
      <c r="B946" s="28"/>
      <c r="C946" s="29"/>
    </row>
    <row r="947" spans="2:3" ht="15.75" customHeight="1" x14ac:dyDescent="0.25">
      <c r="B947" s="28"/>
      <c r="C947" s="29"/>
    </row>
    <row r="948" spans="2:3" ht="15.75" customHeight="1" x14ac:dyDescent="0.25">
      <c r="B948" s="28"/>
      <c r="C948" s="29"/>
    </row>
    <row r="949" spans="2:3" ht="15.75" customHeight="1" x14ac:dyDescent="0.25">
      <c r="B949" s="28"/>
      <c r="C949" s="29"/>
    </row>
    <row r="950" spans="2:3" ht="15.75" customHeight="1" x14ac:dyDescent="0.25">
      <c r="B950" s="28"/>
      <c r="C950" s="29"/>
    </row>
    <row r="951" spans="2:3" ht="15.75" customHeight="1" x14ac:dyDescent="0.25">
      <c r="B951" s="28"/>
      <c r="C951" s="29"/>
    </row>
    <row r="952" spans="2:3" ht="15.75" customHeight="1" x14ac:dyDescent="0.25">
      <c r="B952" s="28"/>
      <c r="C952" s="29"/>
    </row>
    <row r="953" spans="2:3" ht="15.75" customHeight="1" x14ac:dyDescent="0.25">
      <c r="B953" s="28"/>
      <c r="C953" s="29"/>
    </row>
    <row r="954" spans="2:3" ht="15.75" customHeight="1" x14ac:dyDescent="0.25">
      <c r="B954" s="28"/>
      <c r="C954" s="29"/>
    </row>
    <row r="955" spans="2:3" ht="15.75" customHeight="1" x14ac:dyDescent="0.25">
      <c r="B955" s="28"/>
      <c r="C955" s="29"/>
    </row>
    <row r="956" spans="2:3" ht="15.75" customHeight="1" x14ac:dyDescent="0.25">
      <c r="B956" s="28"/>
      <c r="C956" s="29"/>
    </row>
    <row r="957" spans="2:3" ht="15.75" customHeight="1" x14ac:dyDescent="0.25">
      <c r="B957" s="28"/>
      <c r="C957" s="29"/>
    </row>
    <row r="958" spans="2:3" ht="15.75" customHeight="1" x14ac:dyDescent="0.25">
      <c r="B958" s="28"/>
      <c r="C958" s="29"/>
    </row>
    <row r="959" spans="2:3" ht="15.75" customHeight="1" x14ac:dyDescent="0.25">
      <c r="B959" s="28"/>
      <c r="C959" s="29"/>
    </row>
    <row r="960" spans="2:3" ht="15.75" customHeight="1" x14ac:dyDescent="0.25">
      <c r="B960" s="28"/>
      <c r="C960" s="29"/>
    </row>
    <row r="961" spans="2:3" ht="15.75" customHeight="1" x14ac:dyDescent="0.25">
      <c r="B961" s="28"/>
      <c r="C961" s="29"/>
    </row>
    <row r="962" spans="2:3" ht="15.75" customHeight="1" x14ac:dyDescent="0.25">
      <c r="B962" s="28"/>
      <c r="C962" s="29"/>
    </row>
    <row r="963" spans="2:3" ht="15.75" customHeight="1" x14ac:dyDescent="0.25">
      <c r="B963" s="28"/>
      <c r="C963" s="29"/>
    </row>
    <row r="964" spans="2:3" ht="15.75" customHeight="1" x14ac:dyDescent="0.25">
      <c r="B964" s="28"/>
      <c r="C964" s="29"/>
    </row>
    <row r="965" spans="2:3" ht="15.75" customHeight="1" x14ac:dyDescent="0.25">
      <c r="B965" s="28"/>
      <c r="C965" s="29"/>
    </row>
    <row r="966" spans="2:3" ht="15.75" customHeight="1" x14ac:dyDescent="0.25">
      <c r="B966" s="28"/>
      <c r="C966" s="29"/>
    </row>
    <row r="967" spans="2:3" ht="15.75" customHeight="1" x14ac:dyDescent="0.25">
      <c r="B967" s="28"/>
      <c r="C967" s="29"/>
    </row>
    <row r="968" spans="2:3" ht="15.75" customHeight="1" x14ac:dyDescent="0.25">
      <c r="B968" s="28"/>
      <c r="C968" s="29"/>
    </row>
    <row r="969" spans="2:3" ht="15.75" customHeight="1" x14ac:dyDescent="0.25">
      <c r="B969" s="28"/>
      <c r="C969" s="29"/>
    </row>
    <row r="970" spans="2:3" ht="15.75" customHeight="1" x14ac:dyDescent="0.25">
      <c r="B970" s="28"/>
      <c r="C970" s="29"/>
    </row>
    <row r="971" spans="2:3" ht="15.75" customHeight="1" x14ac:dyDescent="0.25">
      <c r="B971" s="28"/>
      <c r="C971" s="29"/>
    </row>
    <row r="972" spans="2:3" ht="15.75" customHeight="1" x14ac:dyDescent="0.25">
      <c r="B972" s="28"/>
      <c r="C972" s="29"/>
    </row>
    <row r="973" spans="2:3" ht="15.75" customHeight="1" x14ac:dyDescent="0.25">
      <c r="B973" s="28"/>
      <c r="C973" s="29"/>
    </row>
    <row r="974" spans="2:3" ht="15.75" customHeight="1" x14ac:dyDescent="0.25">
      <c r="B974" s="28"/>
      <c r="C974" s="29"/>
    </row>
    <row r="975" spans="2:3" ht="15.75" customHeight="1" x14ac:dyDescent="0.25">
      <c r="B975" s="28"/>
      <c r="C975" s="29"/>
    </row>
    <row r="976" spans="2:3" ht="15.75" customHeight="1" x14ac:dyDescent="0.25">
      <c r="B976" s="28"/>
      <c r="C976" s="29"/>
    </row>
    <row r="977" spans="2:3" ht="15.75" customHeight="1" x14ac:dyDescent="0.25">
      <c r="B977" s="28"/>
      <c r="C977" s="29"/>
    </row>
    <row r="978" spans="2:3" ht="15.75" customHeight="1" x14ac:dyDescent="0.25">
      <c r="B978" s="28"/>
      <c r="C978" s="29"/>
    </row>
    <row r="979" spans="2:3" ht="15.75" customHeight="1" x14ac:dyDescent="0.25">
      <c r="B979" s="28"/>
      <c r="C979" s="29"/>
    </row>
    <row r="980" spans="2:3" ht="15.75" customHeight="1" x14ac:dyDescent="0.25">
      <c r="B980" s="28"/>
      <c r="C980" s="29"/>
    </row>
    <row r="981" spans="2:3" ht="15.75" customHeight="1" x14ac:dyDescent="0.25">
      <c r="B981" s="28"/>
      <c r="C981" s="29"/>
    </row>
    <row r="982" spans="2:3" ht="15.75" customHeight="1" x14ac:dyDescent="0.25">
      <c r="B982" s="28"/>
      <c r="C982" s="29"/>
    </row>
    <row r="983" spans="2:3" ht="15.75" customHeight="1" x14ac:dyDescent="0.25">
      <c r="B983" s="28"/>
      <c r="C983" s="29"/>
    </row>
    <row r="984" spans="2:3" ht="15.75" customHeight="1" x14ac:dyDescent="0.25">
      <c r="B984" s="28"/>
      <c r="C984" s="29"/>
    </row>
    <row r="985" spans="2:3" ht="15.75" customHeight="1" x14ac:dyDescent="0.25">
      <c r="B985" s="28"/>
      <c r="C985" s="29"/>
    </row>
    <row r="986" spans="2:3" ht="15.75" customHeight="1" x14ac:dyDescent="0.25">
      <c r="B986" s="28"/>
      <c r="C986" s="29"/>
    </row>
    <row r="987" spans="2:3" ht="15.75" customHeight="1" x14ac:dyDescent="0.25">
      <c r="B987" s="28"/>
      <c r="C987" s="29"/>
    </row>
    <row r="988" spans="2:3" ht="15.75" customHeight="1" x14ac:dyDescent="0.25">
      <c r="B988" s="28"/>
      <c r="C988" s="29"/>
    </row>
    <row r="989" spans="2:3" ht="15.75" customHeight="1" x14ac:dyDescent="0.25">
      <c r="B989" s="28"/>
      <c r="C989" s="29"/>
    </row>
    <row r="990" spans="2:3" ht="15.75" customHeight="1" x14ac:dyDescent="0.25">
      <c r="B990" s="28"/>
      <c r="C990" s="29"/>
    </row>
    <row r="991" spans="2:3" ht="15.75" customHeight="1" x14ac:dyDescent="0.25">
      <c r="B991" s="28"/>
      <c r="C991" s="29"/>
    </row>
    <row r="992" spans="2:3" ht="15.75" customHeight="1" x14ac:dyDescent="0.25">
      <c r="B992" s="28"/>
      <c r="C992" s="29"/>
    </row>
    <row r="993" spans="2:3" ht="15.75" customHeight="1" x14ac:dyDescent="0.25">
      <c r="B993" s="28"/>
      <c r="C993" s="29"/>
    </row>
    <row r="994" spans="2:3" ht="15.75" customHeight="1" x14ac:dyDescent="0.25">
      <c r="B994" s="28"/>
      <c r="C994" s="29"/>
    </row>
    <row r="995" spans="2:3" ht="15.75" customHeight="1" x14ac:dyDescent="0.25">
      <c r="B995" s="28"/>
      <c r="C995" s="29"/>
    </row>
    <row r="996" spans="2:3" ht="15.75" customHeight="1" x14ac:dyDescent="0.25">
      <c r="B996" s="28"/>
      <c r="C996" s="29"/>
    </row>
    <row r="997" spans="2:3" ht="15.75" customHeight="1" x14ac:dyDescent="0.25">
      <c r="B997" s="28"/>
      <c r="C997" s="29"/>
    </row>
    <row r="998" spans="2:3" ht="15.75" customHeight="1" x14ac:dyDescent="0.25">
      <c r="B998" s="28"/>
      <c r="C998" s="29"/>
    </row>
    <row r="999" spans="2:3" ht="15.75" customHeight="1" x14ac:dyDescent="0.25">
      <c r="B999" s="28"/>
      <c r="C999" s="29"/>
    </row>
  </sheetData>
  <autoFilter ref="A6:Z55" xr:uid="{00000000-0009-0000-0000-000000000000}">
    <filterColumn colId="1">
      <filters>
        <filter val="ООО &quot;Сервис Плюс&quot;"/>
        <filter val="ООО &quot;Сервис Плюс&quot; (Лента, ул. Рокоссовского)"/>
        <filter val="ООО &quot;Энерго защита&quot;"/>
        <filter val="ООО &quot;Энерго защита&quot; (Иммобилен-инвест)"/>
        <filter val="ООО &quot;Энерго защита&quot; ООО &quot;УК Форд&quot;"/>
        <filter val="ООО &quot;Энергозащита&quot;  (Поттаева Х. А. )"/>
        <filter val="ООО &quot;ЭнергоХолдинг&quot;"/>
      </filters>
    </filterColumn>
  </autoFilter>
  <mergeCells count="16">
    <mergeCell ref="B57:K57"/>
    <mergeCell ref="A2:K2"/>
    <mergeCell ref="A3:K3"/>
    <mergeCell ref="B4:B5"/>
    <mergeCell ref="C4:C5"/>
    <mergeCell ref="D4:D5"/>
    <mergeCell ref="E4:E5"/>
    <mergeCell ref="K4:K5"/>
    <mergeCell ref="F4:F5"/>
    <mergeCell ref="G4:J4"/>
    <mergeCell ref="I56:J56"/>
    <mergeCell ref="A4:A5"/>
    <mergeCell ref="A10:A11"/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54"/>
  <sheetViews>
    <sheetView tabSelected="1" workbookViewId="0">
      <selection activeCell="E4" sqref="E4:E5"/>
    </sheetView>
  </sheetViews>
  <sheetFormatPr defaultRowHeight="15" x14ac:dyDescent="0.25"/>
  <cols>
    <col min="1" max="1" width="11" customWidth="1"/>
    <col min="3" max="3" width="17.5703125" style="61" customWidth="1"/>
    <col min="4" max="4" width="22.5703125" style="61" customWidth="1"/>
    <col min="5" max="5" width="20.5703125" customWidth="1"/>
    <col min="9" max="9" width="18.5703125" customWidth="1"/>
  </cols>
  <sheetData>
    <row r="1" spans="2:19" ht="15.75" x14ac:dyDescent="0.25">
      <c r="C1" s="59"/>
      <c r="D1" s="59"/>
      <c r="E1" s="2"/>
      <c r="F1" s="1"/>
    </row>
    <row r="2" spans="2:19" ht="22.5" customHeight="1" x14ac:dyDescent="0.3">
      <c r="B2" s="89"/>
      <c r="C2" s="90"/>
      <c r="D2" s="90"/>
      <c r="E2" s="90"/>
      <c r="F2" s="1"/>
    </row>
    <row r="3" spans="2:19" ht="58.5" customHeight="1" x14ac:dyDescent="0.25">
      <c r="B3" s="91" t="s">
        <v>196</v>
      </c>
      <c r="C3" s="110"/>
      <c r="D3" s="110"/>
      <c r="E3" s="110"/>
      <c r="F3" s="1"/>
    </row>
    <row r="4" spans="2:19" ht="120" customHeight="1" x14ac:dyDescent="0.25">
      <c r="B4" s="111" t="s">
        <v>2</v>
      </c>
      <c r="C4" s="113" t="s">
        <v>173</v>
      </c>
      <c r="D4" s="113" t="s">
        <v>197</v>
      </c>
      <c r="E4" s="115" t="s">
        <v>198</v>
      </c>
    </row>
    <row r="5" spans="2:19" ht="93.75" customHeight="1" x14ac:dyDescent="0.25">
      <c r="B5" s="112"/>
      <c r="C5" s="114"/>
      <c r="D5" s="114"/>
      <c r="E5" s="116"/>
    </row>
    <row r="6" spans="2:19" ht="15.75" x14ac:dyDescent="0.25">
      <c r="B6" s="67">
        <v>1</v>
      </c>
      <c r="C6" s="67">
        <v>2</v>
      </c>
      <c r="D6" s="67">
        <v>3</v>
      </c>
      <c r="E6" s="67">
        <v>4</v>
      </c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s="51" customFormat="1" ht="35.25" customHeight="1" x14ac:dyDescent="0.25">
      <c r="B7" s="68">
        <v>1</v>
      </c>
      <c r="C7" s="69" t="s">
        <v>60</v>
      </c>
      <c r="D7" s="69">
        <v>25</v>
      </c>
      <c r="E7" s="69">
        <v>0</v>
      </c>
    </row>
    <row r="8" spans="2:19" s="51" customFormat="1" ht="33" customHeight="1" x14ac:dyDescent="0.25">
      <c r="B8" s="68">
        <v>2</v>
      </c>
      <c r="C8" s="69" t="s">
        <v>94</v>
      </c>
      <c r="D8" s="69">
        <v>400</v>
      </c>
      <c r="E8" s="69">
        <v>0</v>
      </c>
    </row>
    <row r="9" spans="2:19" s="51" customFormat="1" ht="32.25" customHeight="1" x14ac:dyDescent="0.25">
      <c r="B9" s="68">
        <v>3</v>
      </c>
      <c r="C9" s="69" t="s">
        <v>100</v>
      </c>
      <c r="D9" s="69">
        <v>400</v>
      </c>
      <c r="E9" s="69">
        <v>0</v>
      </c>
    </row>
    <row r="10" spans="2:19" s="51" customFormat="1" ht="52.5" customHeight="1" x14ac:dyDescent="0.25">
      <c r="B10" s="68">
        <v>4</v>
      </c>
      <c r="C10" s="69" t="s">
        <v>129</v>
      </c>
      <c r="D10" s="69">
        <v>2500</v>
      </c>
      <c r="E10" s="69">
        <v>0</v>
      </c>
    </row>
    <row r="11" spans="2:19" s="51" customFormat="1" ht="31.5" customHeight="1" x14ac:dyDescent="0.25">
      <c r="B11" s="68">
        <v>5</v>
      </c>
      <c r="C11" s="69" t="s">
        <v>122</v>
      </c>
      <c r="D11" s="69">
        <v>63</v>
      </c>
      <c r="E11" s="69">
        <v>0</v>
      </c>
    </row>
    <row r="12" spans="2:19" s="51" customFormat="1" ht="29.25" customHeight="1" x14ac:dyDescent="0.25">
      <c r="B12" s="68">
        <v>6</v>
      </c>
      <c r="C12" s="69" t="s">
        <v>137</v>
      </c>
      <c r="D12" s="69">
        <v>2500</v>
      </c>
      <c r="E12" s="69">
        <v>0</v>
      </c>
    </row>
    <row r="13" spans="2:19" s="51" customFormat="1" ht="27.75" customHeight="1" x14ac:dyDescent="0.25">
      <c r="B13" s="68">
        <v>7</v>
      </c>
      <c r="C13" s="69" t="s">
        <v>122</v>
      </c>
      <c r="D13" s="69">
        <v>160</v>
      </c>
      <c r="E13" s="69">
        <v>0</v>
      </c>
      <c r="F13" s="52"/>
    </row>
    <row r="14" spans="2:19" s="51" customFormat="1" ht="35.25" customHeight="1" x14ac:dyDescent="0.25">
      <c r="B14" s="68">
        <v>8</v>
      </c>
      <c r="C14" s="71" t="s">
        <v>149</v>
      </c>
      <c r="D14" s="70">
        <v>160</v>
      </c>
      <c r="E14" s="69">
        <v>0</v>
      </c>
      <c r="F14" s="52"/>
      <c r="G14" s="53"/>
    </row>
    <row r="15" spans="2:19" s="51" customFormat="1" ht="30.75" customHeight="1" x14ac:dyDescent="0.25">
      <c r="B15" s="68">
        <v>9</v>
      </c>
      <c r="C15" s="72" t="s">
        <v>170</v>
      </c>
      <c r="D15" s="72">
        <v>2000</v>
      </c>
      <c r="E15" s="69">
        <v>0</v>
      </c>
    </row>
    <row r="16" spans="2:19" s="51" customFormat="1" ht="36.75" customHeight="1" x14ac:dyDescent="0.25">
      <c r="B16" s="68">
        <v>10</v>
      </c>
      <c r="C16" s="72" t="s">
        <v>171</v>
      </c>
      <c r="D16" s="72">
        <v>2000</v>
      </c>
      <c r="E16" s="69">
        <v>0</v>
      </c>
    </row>
    <row r="17" spans="2:9" s="51" customFormat="1" ht="43.5" customHeight="1" x14ac:dyDescent="0.25">
      <c r="B17" s="68">
        <v>11</v>
      </c>
      <c r="C17" s="72" t="s">
        <v>174</v>
      </c>
      <c r="D17" s="72">
        <v>2500</v>
      </c>
      <c r="E17" s="69">
        <v>0</v>
      </c>
    </row>
    <row r="18" spans="2:9" s="51" customFormat="1" ht="15.75" customHeight="1" x14ac:dyDescent="0.25">
      <c r="B18" s="68">
        <v>12</v>
      </c>
      <c r="C18" s="72" t="s">
        <v>172</v>
      </c>
      <c r="D18" s="72">
        <v>160</v>
      </c>
      <c r="E18" s="69">
        <v>0</v>
      </c>
    </row>
    <row r="19" spans="2:9" s="124" customFormat="1" ht="42" customHeight="1" x14ac:dyDescent="0.25">
      <c r="B19" s="127">
        <v>13</v>
      </c>
      <c r="C19" s="128" t="s">
        <v>185</v>
      </c>
      <c r="D19" s="128">
        <v>320</v>
      </c>
      <c r="E19" s="129">
        <v>0</v>
      </c>
    </row>
    <row r="20" spans="2:9" s="124" customFormat="1" ht="27.75" customHeight="1" x14ac:dyDescent="0.25">
      <c r="B20" s="127">
        <v>14</v>
      </c>
      <c r="C20" s="130" t="s">
        <v>175</v>
      </c>
      <c r="D20" s="128"/>
      <c r="E20" s="129">
        <v>0</v>
      </c>
    </row>
    <row r="21" spans="2:9" s="124" customFormat="1" ht="15.75" customHeight="1" x14ac:dyDescent="0.25">
      <c r="B21" s="127">
        <v>15</v>
      </c>
      <c r="C21" s="130" t="s">
        <v>179</v>
      </c>
      <c r="D21" s="128">
        <v>250</v>
      </c>
      <c r="E21" s="129">
        <v>0</v>
      </c>
      <c r="F21" s="131"/>
      <c r="I21" s="132"/>
    </row>
    <row r="22" spans="2:9" s="124" customFormat="1" ht="15.75" customHeight="1" x14ac:dyDescent="0.25">
      <c r="B22" s="127">
        <v>16</v>
      </c>
      <c r="C22" s="130" t="s">
        <v>180</v>
      </c>
      <c r="D22" s="128">
        <v>250</v>
      </c>
      <c r="E22" s="129">
        <v>0</v>
      </c>
      <c r="F22" s="131"/>
      <c r="I22" s="133"/>
    </row>
    <row r="23" spans="2:9" s="124" customFormat="1" ht="15.75" customHeight="1" x14ac:dyDescent="0.25">
      <c r="B23" s="127">
        <v>17</v>
      </c>
      <c r="C23" s="130" t="s">
        <v>181</v>
      </c>
      <c r="D23" s="128">
        <v>630</v>
      </c>
      <c r="E23" s="129">
        <v>0</v>
      </c>
      <c r="F23" s="131"/>
      <c r="I23" s="133"/>
    </row>
    <row r="24" spans="2:9" s="124" customFormat="1" ht="15.75" customHeight="1" x14ac:dyDescent="0.25">
      <c r="B24" s="127">
        <v>18</v>
      </c>
      <c r="C24" s="130" t="s">
        <v>182</v>
      </c>
      <c r="D24" s="128">
        <v>250</v>
      </c>
      <c r="E24" s="129">
        <v>0</v>
      </c>
      <c r="F24" s="131"/>
      <c r="I24" s="133"/>
    </row>
    <row r="25" spans="2:9" s="124" customFormat="1" ht="15.75" customHeight="1" x14ac:dyDescent="0.25">
      <c r="B25" s="127">
        <v>19</v>
      </c>
      <c r="C25" s="130" t="s">
        <v>183</v>
      </c>
      <c r="D25" s="128">
        <v>250</v>
      </c>
      <c r="E25" s="129">
        <v>0</v>
      </c>
      <c r="F25" s="131"/>
      <c r="I25" s="133"/>
    </row>
    <row r="26" spans="2:9" s="124" customFormat="1" ht="15.75" customHeight="1" x14ac:dyDescent="0.25">
      <c r="B26" s="127">
        <v>20</v>
      </c>
      <c r="C26" s="130" t="s">
        <v>184</v>
      </c>
      <c r="D26" s="128">
        <v>400</v>
      </c>
      <c r="E26" s="129">
        <v>0</v>
      </c>
      <c r="F26" s="131"/>
      <c r="I26" s="133"/>
    </row>
    <row r="27" spans="2:9" s="124" customFormat="1" ht="15.75" customHeight="1" x14ac:dyDescent="0.25">
      <c r="B27" s="127">
        <v>21</v>
      </c>
      <c r="C27" s="130" t="s">
        <v>176</v>
      </c>
      <c r="D27" s="128">
        <v>160</v>
      </c>
      <c r="E27" s="129">
        <v>0</v>
      </c>
      <c r="F27" s="131"/>
      <c r="I27" s="133"/>
    </row>
    <row r="28" spans="2:9" s="124" customFormat="1" ht="15.75" customHeight="1" x14ac:dyDescent="0.25">
      <c r="B28" s="127">
        <v>22</v>
      </c>
      <c r="C28" s="130" t="s">
        <v>177</v>
      </c>
      <c r="D28" s="128">
        <v>160</v>
      </c>
      <c r="E28" s="129">
        <v>0</v>
      </c>
      <c r="F28" s="131"/>
      <c r="I28" s="133"/>
    </row>
    <row r="29" spans="2:9" s="124" customFormat="1" ht="15.75" customHeight="1" x14ac:dyDescent="0.25">
      <c r="B29" s="127">
        <v>23</v>
      </c>
      <c r="C29" s="130" t="s">
        <v>178</v>
      </c>
      <c r="D29" s="128">
        <v>100</v>
      </c>
      <c r="E29" s="129">
        <v>0</v>
      </c>
      <c r="F29" s="131"/>
      <c r="I29" s="133"/>
    </row>
    <row r="30" spans="2:9" s="124" customFormat="1" ht="15.75" customHeight="1" x14ac:dyDescent="0.25">
      <c r="B30" s="127">
        <v>24</v>
      </c>
      <c r="C30" s="130">
        <v>1568</v>
      </c>
      <c r="D30" s="128">
        <v>250</v>
      </c>
      <c r="E30" s="129">
        <v>0</v>
      </c>
      <c r="F30" s="131"/>
      <c r="I30" s="133"/>
    </row>
    <row r="31" spans="2:9" s="124" customFormat="1" ht="15.75" customHeight="1" x14ac:dyDescent="0.25">
      <c r="B31" s="127">
        <v>25</v>
      </c>
      <c r="C31" s="128">
        <v>1155</v>
      </c>
      <c r="D31" s="128">
        <v>400</v>
      </c>
      <c r="E31" s="129">
        <v>0</v>
      </c>
      <c r="F31" s="131"/>
      <c r="I31" s="133"/>
    </row>
    <row r="32" spans="2:9" s="124" customFormat="1" ht="15.75" customHeight="1" x14ac:dyDescent="0.25">
      <c r="B32" s="127">
        <v>26</v>
      </c>
      <c r="C32" s="128">
        <v>1454</v>
      </c>
      <c r="D32" s="128">
        <v>250</v>
      </c>
      <c r="E32" s="129">
        <v>0</v>
      </c>
      <c r="F32" s="131"/>
      <c r="I32" s="133"/>
    </row>
    <row r="33" spans="1:10" s="124" customFormat="1" ht="15.75" customHeight="1" x14ac:dyDescent="0.25">
      <c r="B33" s="127">
        <v>27</v>
      </c>
      <c r="C33" s="128">
        <v>1060</v>
      </c>
      <c r="D33" s="128">
        <v>250</v>
      </c>
      <c r="E33" s="129">
        <v>0</v>
      </c>
      <c r="F33" s="131"/>
      <c r="I33" s="133"/>
    </row>
    <row r="34" spans="1:10" s="124" customFormat="1" ht="15.75" customHeight="1" x14ac:dyDescent="0.25">
      <c r="B34" s="127">
        <v>28</v>
      </c>
      <c r="C34" s="128">
        <v>1079</v>
      </c>
      <c r="D34" s="128">
        <v>250</v>
      </c>
      <c r="E34" s="129">
        <v>0</v>
      </c>
      <c r="F34" s="131"/>
      <c r="I34" s="133"/>
    </row>
    <row r="35" spans="1:10" s="124" customFormat="1" ht="15.75" customHeight="1" x14ac:dyDescent="0.25">
      <c r="B35" s="127">
        <v>29</v>
      </c>
      <c r="C35" s="128">
        <v>1092</v>
      </c>
      <c r="D35" s="128">
        <v>250</v>
      </c>
      <c r="E35" s="129">
        <v>0</v>
      </c>
      <c r="F35" s="131"/>
      <c r="I35" s="133"/>
    </row>
    <row r="36" spans="1:10" s="124" customFormat="1" ht="15.75" customHeight="1" x14ac:dyDescent="0.25">
      <c r="B36" s="127"/>
      <c r="C36" s="128" t="s">
        <v>186</v>
      </c>
      <c r="D36" s="128"/>
      <c r="E36" s="129">
        <v>0</v>
      </c>
      <c r="F36" s="131"/>
      <c r="I36" s="133"/>
    </row>
    <row r="37" spans="1:10" s="124" customFormat="1" ht="15.75" customHeight="1" x14ac:dyDescent="0.25">
      <c r="B37" s="127">
        <v>30</v>
      </c>
      <c r="C37" s="128">
        <v>37</v>
      </c>
      <c r="D37" s="128">
        <v>250</v>
      </c>
      <c r="E37" s="129">
        <v>0</v>
      </c>
      <c r="F37" s="131"/>
      <c r="I37" s="133"/>
    </row>
    <row r="38" spans="1:10" s="124" customFormat="1" ht="15.75" customHeight="1" x14ac:dyDescent="0.25">
      <c r="B38" s="134"/>
      <c r="C38" s="135" t="s">
        <v>188</v>
      </c>
      <c r="D38" s="135">
        <v>250</v>
      </c>
      <c r="E38" s="129">
        <v>0</v>
      </c>
      <c r="F38" s="131"/>
      <c r="I38" s="133"/>
    </row>
    <row r="39" spans="1:10" s="124" customFormat="1" ht="15.75" customHeight="1" x14ac:dyDescent="0.25">
      <c r="B39" s="134"/>
      <c r="C39" s="135"/>
      <c r="D39" s="135"/>
      <c r="E39" s="129">
        <v>0</v>
      </c>
      <c r="F39" s="131"/>
      <c r="I39" s="133"/>
    </row>
    <row r="40" spans="1:10" s="124" customFormat="1" ht="15.75" customHeight="1" x14ac:dyDescent="0.25">
      <c r="B40" s="134">
        <v>31</v>
      </c>
      <c r="C40" s="135" t="s">
        <v>187</v>
      </c>
      <c r="D40" s="135"/>
      <c r="E40" s="129">
        <v>0</v>
      </c>
      <c r="F40" s="131"/>
      <c r="I40" s="133"/>
    </row>
    <row r="41" spans="1:10" s="124" customFormat="1" ht="40.5" customHeight="1" x14ac:dyDescent="0.25">
      <c r="A41" s="136"/>
      <c r="B41" s="127">
        <v>32</v>
      </c>
      <c r="C41" s="129">
        <v>1305</v>
      </c>
      <c r="D41" s="129">
        <v>630</v>
      </c>
      <c r="E41" s="129">
        <v>0</v>
      </c>
      <c r="F41" s="131"/>
    </row>
    <row r="42" spans="1:10" ht="27.75" customHeight="1" x14ac:dyDescent="0.25">
      <c r="A42" s="16"/>
      <c r="B42" s="73">
        <v>33</v>
      </c>
      <c r="C42" s="74">
        <v>1851</v>
      </c>
      <c r="D42" s="74">
        <v>160</v>
      </c>
      <c r="E42" s="69">
        <v>0</v>
      </c>
      <c r="F42" s="62"/>
      <c r="J42" s="62"/>
    </row>
    <row r="43" spans="1:10" s="51" customFormat="1" ht="30" customHeight="1" x14ac:dyDescent="0.25">
      <c r="A43" s="52"/>
      <c r="B43" s="75">
        <v>34</v>
      </c>
      <c r="C43" s="76" t="s">
        <v>16</v>
      </c>
      <c r="D43" s="76">
        <v>400</v>
      </c>
      <c r="E43" s="69">
        <v>0</v>
      </c>
    </row>
    <row r="44" spans="1:10" s="51" customFormat="1" ht="51.75" customHeight="1" x14ac:dyDescent="0.25">
      <c r="A44" s="52"/>
      <c r="B44" s="77">
        <v>35</v>
      </c>
      <c r="C44" s="78" t="s">
        <v>19</v>
      </c>
      <c r="D44" s="78">
        <v>800</v>
      </c>
      <c r="E44" s="69">
        <v>0</v>
      </c>
    </row>
    <row r="45" spans="1:10" s="51" customFormat="1" ht="35.25" customHeight="1" x14ac:dyDescent="0.25">
      <c r="A45" s="52"/>
      <c r="B45" s="77">
        <v>36</v>
      </c>
      <c r="C45" s="78" t="s">
        <v>22</v>
      </c>
      <c r="D45" s="78">
        <v>100</v>
      </c>
      <c r="E45" s="69">
        <v>0</v>
      </c>
    </row>
    <row r="46" spans="1:10" s="51" customFormat="1" ht="15.75" customHeight="1" x14ac:dyDescent="0.25">
      <c r="A46" s="106"/>
      <c r="B46" s="108">
        <v>37</v>
      </c>
      <c r="C46" s="78" t="s">
        <v>25</v>
      </c>
      <c r="D46" s="78">
        <v>630</v>
      </c>
      <c r="E46" s="69">
        <v>0</v>
      </c>
    </row>
    <row r="47" spans="1:10" s="51" customFormat="1" ht="15.75" customHeight="1" x14ac:dyDescent="0.25">
      <c r="A47" s="107"/>
      <c r="B47" s="109"/>
      <c r="C47" s="78" t="s">
        <v>26</v>
      </c>
      <c r="D47" s="78">
        <v>1260</v>
      </c>
      <c r="E47" s="69">
        <v>0</v>
      </c>
    </row>
    <row r="48" spans="1:10" s="51" customFormat="1" ht="38.25" customHeight="1" x14ac:dyDescent="0.25">
      <c r="A48" s="52"/>
      <c r="B48" s="77">
        <v>38</v>
      </c>
      <c r="C48" s="78" t="s">
        <v>29</v>
      </c>
      <c r="D48" s="78">
        <v>640</v>
      </c>
      <c r="E48" s="69">
        <v>0</v>
      </c>
    </row>
    <row r="49" spans="1:6" s="51" customFormat="1" ht="32.25" customHeight="1" x14ac:dyDescent="0.25">
      <c r="A49" s="52"/>
      <c r="B49" s="77">
        <v>39</v>
      </c>
      <c r="C49" s="78" t="s">
        <v>33</v>
      </c>
      <c r="D49" s="78">
        <v>400</v>
      </c>
      <c r="E49" s="69">
        <v>0</v>
      </c>
    </row>
    <row r="50" spans="1:6" s="51" customFormat="1" ht="41.25" customHeight="1" x14ac:dyDescent="0.25">
      <c r="A50" s="52"/>
      <c r="B50" s="77">
        <v>40</v>
      </c>
      <c r="C50" s="78" t="s">
        <v>36</v>
      </c>
      <c r="D50" s="78">
        <v>400</v>
      </c>
      <c r="E50" s="69">
        <v>0</v>
      </c>
      <c r="F50" s="52"/>
    </row>
    <row r="51" spans="1:6" s="51" customFormat="1" ht="27.75" customHeight="1" x14ac:dyDescent="0.25">
      <c r="A51" s="52"/>
      <c r="B51" s="77">
        <v>41</v>
      </c>
      <c r="C51" s="78" t="s">
        <v>39</v>
      </c>
      <c r="D51" s="78">
        <v>250</v>
      </c>
      <c r="E51" s="69">
        <v>0</v>
      </c>
    </row>
    <row r="52" spans="1:6" s="51" customFormat="1" ht="29.25" customHeight="1" x14ac:dyDescent="0.25">
      <c r="A52" s="52"/>
      <c r="B52" s="77">
        <v>42</v>
      </c>
      <c r="C52" s="78" t="s">
        <v>43</v>
      </c>
      <c r="D52" s="78">
        <v>25</v>
      </c>
      <c r="E52" s="69">
        <v>0</v>
      </c>
    </row>
    <row r="53" spans="1:6" s="51" customFormat="1" ht="33" customHeight="1" x14ac:dyDescent="0.25">
      <c r="A53" s="52"/>
      <c r="B53" s="77">
        <v>43</v>
      </c>
      <c r="C53" s="78" t="s">
        <v>47</v>
      </c>
      <c r="D53" s="78">
        <v>1000</v>
      </c>
      <c r="E53" s="69">
        <v>0</v>
      </c>
    </row>
    <row r="54" spans="1:6" s="51" customFormat="1" ht="30" customHeight="1" x14ac:dyDescent="0.25">
      <c r="A54" s="52"/>
      <c r="B54" s="77">
        <v>44</v>
      </c>
      <c r="C54" s="78" t="s">
        <v>50</v>
      </c>
      <c r="D54" s="78">
        <v>126</v>
      </c>
      <c r="E54" s="69">
        <v>0</v>
      </c>
    </row>
    <row r="55" spans="1:6" s="51" customFormat="1" ht="28.5" customHeight="1" x14ac:dyDescent="0.25">
      <c r="A55" s="52"/>
      <c r="B55" s="77">
        <v>45</v>
      </c>
      <c r="C55" s="78" t="s">
        <v>53</v>
      </c>
      <c r="D55" s="78">
        <v>80</v>
      </c>
      <c r="E55" s="69">
        <v>0</v>
      </c>
    </row>
    <row r="56" spans="1:6" s="51" customFormat="1" ht="33.75" customHeight="1" x14ac:dyDescent="0.25">
      <c r="A56" s="52"/>
      <c r="B56" s="77">
        <v>46</v>
      </c>
      <c r="C56" s="78" t="s">
        <v>56</v>
      </c>
      <c r="D56" s="78">
        <v>275</v>
      </c>
      <c r="E56" s="69">
        <v>0</v>
      </c>
    </row>
    <row r="57" spans="1:6" s="51" customFormat="1" ht="29.25" customHeight="1" x14ac:dyDescent="0.25">
      <c r="A57" s="52"/>
      <c r="B57" s="77">
        <v>47</v>
      </c>
      <c r="C57" s="78" t="s">
        <v>64</v>
      </c>
      <c r="D57" s="78">
        <v>400</v>
      </c>
      <c r="E57" s="69">
        <v>0</v>
      </c>
    </row>
    <row r="58" spans="1:6" s="51" customFormat="1" ht="36.75" customHeight="1" x14ac:dyDescent="0.25">
      <c r="A58" s="52"/>
      <c r="B58" s="77">
        <v>48</v>
      </c>
      <c r="C58" s="78" t="s">
        <v>67</v>
      </c>
      <c r="D58" s="78">
        <v>2000</v>
      </c>
      <c r="E58" s="69">
        <v>0</v>
      </c>
    </row>
    <row r="59" spans="1:6" s="51" customFormat="1" ht="36.75" customHeight="1" x14ac:dyDescent="0.25">
      <c r="A59" s="52"/>
      <c r="B59" s="79">
        <v>49</v>
      </c>
      <c r="C59" s="80" t="s">
        <v>70</v>
      </c>
      <c r="D59" s="80">
        <v>800</v>
      </c>
      <c r="E59" s="69">
        <v>0</v>
      </c>
    </row>
    <row r="60" spans="1:6" s="51" customFormat="1" ht="36.75" customHeight="1" x14ac:dyDescent="0.25">
      <c r="A60" s="52"/>
      <c r="B60" s="77">
        <v>50</v>
      </c>
      <c r="C60" s="78" t="s">
        <v>74</v>
      </c>
      <c r="D60" s="78">
        <v>250</v>
      </c>
      <c r="E60" s="69">
        <v>0</v>
      </c>
    </row>
    <row r="61" spans="1:6" s="51" customFormat="1" ht="33" customHeight="1" x14ac:dyDescent="0.25">
      <c r="A61" s="52"/>
      <c r="B61" s="77">
        <v>51</v>
      </c>
      <c r="C61" s="78" t="s">
        <v>77</v>
      </c>
      <c r="D61" s="78">
        <v>100</v>
      </c>
      <c r="E61" s="69">
        <v>0</v>
      </c>
    </row>
    <row r="62" spans="1:6" s="51" customFormat="1" ht="37.5" customHeight="1" x14ac:dyDescent="0.25">
      <c r="A62" s="52"/>
      <c r="B62" s="77">
        <v>52</v>
      </c>
      <c r="C62" s="78" t="s">
        <v>80</v>
      </c>
      <c r="D62" s="78">
        <v>400</v>
      </c>
      <c r="E62" s="69">
        <v>0</v>
      </c>
    </row>
    <row r="63" spans="1:6" s="51" customFormat="1" ht="30" customHeight="1" x14ac:dyDescent="0.25">
      <c r="A63" s="52"/>
      <c r="B63" s="77">
        <v>53</v>
      </c>
      <c r="C63" s="78" t="s">
        <v>83</v>
      </c>
      <c r="D63" s="78">
        <v>160</v>
      </c>
      <c r="E63" s="69">
        <v>0</v>
      </c>
    </row>
    <row r="64" spans="1:6" s="51" customFormat="1" ht="35.25" customHeight="1" x14ac:dyDescent="0.25">
      <c r="A64" s="52"/>
      <c r="B64" s="77">
        <v>54</v>
      </c>
      <c r="C64" s="78" t="s">
        <v>86</v>
      </c>
      <c r="D64" s="78">
        <v>100</v>
      </c>
      <c r="E64" s="69">
        <v>0</v>
      </c>
    </row>
    <row r="65" spans="1:6" s="51" customFormat="1" ht="30" customHeight="1" x14ac:dyDescent="0.25">
      <c r="A65" s="52"/>
      <c r="B65" s="77">
        <v>55</v>
      </c>
      <c r="C65" s="78" t="s">
        <v>88</v>
      </c>
      <c r="D65" s="78">
        <v>63</v>
      </c>
      <c r="E65" s="69">
        <v>0</v>
      </c>
    </row>
    <row r="66" spans="1:6" s="51" customFormat="1" ht="29.25" customHeight="1" x14ac:dyDescent="0.25">
      <c r="A66" s="52"/>
      <c r="B66" s="77">
        <v>56</v>
      </c>
      <c r="C66" s="78" t="s">
        <v>91</v>
      </c>
      <c r="D66" s="78">
        <v>16</v>
      </c>
      <c r="E66" s="69">
        <v>0</v>
      </c>
    </row>
    <row r="67" spans="1:6" s="51" customFormat="1" ht="36" customHeight="1" x14ac:dyDescent="0.25">
      <c r="A67" s="52"/>
      <c r="B67" s="77">
        <v>57</v>
      </c>
      <c r="C67" s="78" t="s">
        <v>97</v>
      </c>
      <c r="D67" s="78">
        <v>250</v>
      </c>
      <c r="E67" s="69">
        <v>0</v>
      </c>
    </row>
    <row r="68" spans="1:6" s="51" customFormat="1" ht="29.25" customHeight="1" x14ac:dyDescent="0.25">
      <c r="A68" s="52"/>
      <c r="B68" s="77">
        <v>58</v>
      </c>
      <c r="C68" s="78" t="s">
        <v>103</v>
      </c>
      <c r="D68" s="78">
        <v>63</v>
      </c>
      <c r="E68" s="69">
        <v>0</v>
      </c>
    </row>
    <row r="69" spans="1:6" s="51" customFormat="1" ht="34.5" customHeight="1" x14ac:dyDescent="0.25">
      <c r="A69" s="52"/>
      <c r="B69" s="77">
        <v>59</v>
      </c>
      <c r="C69" s="78" t="s">
        <v>106</v>
      </c>
      <c r="D69" s="78">
        <v>63</v>
      </c>
      <c r="E69" s="69">
        <v>0</v>
      </c>
    </row>
    <row r="70" spans="1:6" s="51" customFormat="1" ht="33.75" customHeight="1" x14ac:dyDescent="0.25">
      <c r="A70" s="52"/>
      <c r="B70" s="77">
        <v>60</v>
      </c>
      <c r="C70" s="78" t="s">
        <v>110</v>
      </c>
      <c r="D70" s="78">
        <v>163</v>
      </c>
      <c r="E70" s="69">
        <v>0</v>
      </c>
    </row>
    <row r="71" spans="1:6" s="51" customFormat="1" ht="27.75" customHeight="1" x14ac:dyDescent="0.25">
      <c r="A71" s="52"/>
      <c r="B71" s="77">
        <v>61</v>
      </c>
      <c r="C71" s="78" t="s">
        <v>113</v>
      </c>
      <c r="D71" s="78">
        <v>250</v>
      </c>
      <c r="E71" s="69">
        <v>0</v>
      </c>
    </row>
    <row r="72" spans="1:6" s="51" customFormat="1" ht="37.5" customHeight="1" x14ac:dyDescent="0.25">
      <c r="A72" s="52"/>
      <c r="B72" s="77">
        <v>62</v>
      </c>
      <c r="C72" s="78" t="s">
        <v>116</v>
      </c>
      <c r="D72" s="78">
        <v>400</v>
      </c>
      <c r="E72" s="69">
        <v>0</v>
      </c>
    </row>
    <row r="73" spans="1:6" s="51" customFormat="1" ht="36.75" customHeight="1" x14ac:dyDescent="0.25">
      <c r="A73" s="52"/>
      <c r="B73" s="77">
        <v>63</v>
      </c>
      <c r="C73" s="78" t="s">
        <v>119</v>
      </c>
      <c r="D73" s="78">
        <v>400</v>
      </c>
      <c r="E73" s="69">
        <v>0</v>
      </c>
    </row>
    <row r="74" spans="1:6" s="51" customFormat="1" ht="29.25" customHeight="1" x14ac:dyDescent="0.25">
      <c r="A74" s="52"/>
      <c r="B74" s="77">
        <v>64</v>
      </c>
      <c r="C74" s="78" t="s">
        <v>122</v>
      </c>
      <c r="D74" s="78">
        <v>100</v>
      </c>
      <c r="E74" s="69">
        <v>0</v>
      </c>
    </row>
    <row r="75" spans="1:6" s="51" customFormat="1" ht="33" customHeight="1" x14ac:dyDescent="0.25">
      <c r="A75" s="52"/>
      <c r="B75" s="77">
        <v>65</v>
      </c>
      <c r="C75" s="78" t="s">
        <v>132</v>
      </c>
      <c r="D75" s="78">
        <v>63</v>
      </c>
      <c r="E75" s="69">
        <v>0</v>
      </c>
    </row>
    <row r="76" spans="1:6" s="51" customFormat="1" ht="35.25" customHeight="1" x14ac:dyDescent="0.25">
      <c r="A76" s="52"/>
      <c r="B76" s="77">
        <v>67</v>
      </c>
      <c r="C76" s="78" t="s">
        <v>147</v>
      </c>
      <c r="D76" s="78">
        <v>250</v>
      </c>
      <c r="E76" s="69">
        <v>0</v>
      </c>
      <c r="F76" s="54"/>
    </row>
    <row r="77" spans="1:6" s="51" customFormat="1" ht="27.75" customHeight="1" x14ac:dyDescent="0.25">
      <c r="A77" s="52"/>
      <c r="B77" s="77">
        <v>68</v>
      </c>
      <c r="C77" s="78" t="s">
        <v>154</v>
      </c>
      <c r="D77" s="78">
        <v>63</v>
      </c>
      <c r="E77" s="69">
        <v>0</v>
      </c>
    </row>
    <row r="78" spans="1:6" s="51" customFormat="1" ht="28.5" customHeight="1" x14ac:dyDescent="0.25">
      <c r="A78" s="52"/>
      <c r="B78" s="77">
        <v>69</v>
      </c>
      <c r="C78" s="78" t="s">
        <v>157</v>
      </c>
      <c r="D78" s="78">
        <v>630</v>
      </c>
      <c r="E78" s="69">
        <v>0</v>
      </c>
      <c r="F78" s="54"/>
    </row>
    <row r="79" spans="1:6" s="51" customFormat="1" ht="44.25" customHeight="1" x14ac:dyDescent="0.25">
      <c r="A79" s="52"/>
      <c r="B79" s="77">
        <v>70</v>
      </c>
      <c r="C79" s="81" t="s">
        <v>160</v>
      </c>
      <c r="D79" s="81">
        <v>160</v>
      </c>
      <c r="E79" s="69">
        <v>0</v>
      </c>
      <c r="F79" s="54"/>
    </row>
    <row r="80" spans="1:6" s="51" customFormat="1" ht="35.25" customHeight="1" x14ac:dyDescent="0.25">
      <c r="A80" s="52"/>
      <c r="B80" s="77">
        <v>71</v>
      </c>
      <c r="C80" s="78" t="s">
        <v>164</v>
      </c>
      <c r="D80" s="78">
        <v>250</v>
      </c>
      <c r="E80" s="69">
        <v>0</v>
      </c>
      <c r="F80" s="54"/>
    </row>
    <row r="81" spans="1:11" ht="51" customHeight="1" x14ac:dyDescent="0.25">
      <c r="B81" s="82">
        <v>72</v>
      </c>
      <c r="C81" s="83" t="s">
        <v>193</v>
      </c>
      <c r="D81" s="83">
        <v>63</v>
      </c>
      <c r="E81" s="69">
        <v>0</v>
      </c>
      <c r="F81" s="16"/>
    </row>
    <row r="82" spans="1:11" s="55" customFormat="1" ht="35.25" customHeight="1" x14ac:dyDescent="0.25">
      <c r="A82" s="56"/>
      <c r="B82" s="84">
        <v>73</v>
      </c>
      <c r="C82" s="81" t="s">
        <v>189</v>
      </c>
      <c r="D82" s="81">
        <v>160</v>
      </c>
      <c r="E82" s="69">
        <v>0</v>
      </c>
      <c r="F82" s="57"/>
    </row>
    <row r="83" spans="1:11" s="55" customFormat="1" ht="35.25" customHeight="1" x14ac:dyDescent="0.25">
      <c r="B83" s="85">
        <v>74</v>
      </c>
      <c r="C83" s="86" t="s">
        <v>194</v>
      </c>
      <c r="D83" s="86">
        <v>160</v>
      </c>
      <c r="E83" s="69">
        <v>0</v>
      </c>
      <c r="F83" s="57"/>
    </row>
    <row r="84" spans="1:11" ht="15.75" customHeight="1" x14ac:dyDescent="0.25">
      <c r="A84" s="64"/>
      <c r="B84" s="65">
        <v>75</v>
      </c>
      <c r="C84" s="64" t="s">
        <v>190</v>
      </c>
      <c r="D84" s="66">
        <v>160</v>
      </c>
      <c r="E84" s="69">
        <v>0</v>
      </c>
      <c r="F84" s="117"/>
      <c r="G84" s="117"/>
      <c r="H84" s="117"/>
      <c r="I84" s="117"/>
      <c r="J84" s="117"/>
      <c r="K84" s="117"/>
    </row>
    <row r="85" spans="1:11" ht="15.75" customHeight="1" x14ac:dyDescent="0.25">
      <c r="A85" s="118"/>
      <c r="B85" s="119">
        <v>76</v>
      </c>
      <c r="C85" s="87" t="s">
        <v>191</v>
      </c>
      <c r="D85" s="66">
        <v>630</v>
      </c>
      <c r="E85" s="69">
        <v>0</v>
      </c>
      <c r="F85" s="63"/>
      <c r="G85" s="58"/>
      <c r="H85" s="58"/>
    </row>
    <row r="86" spans="1:11" ht="15.75" customHeight="1" x14ac:dyDescent="0.25">
      <c r="A86" s="118"/>
      <c r="B86" s="119"/>
      <c r="C86" s="87" t="s">
        <v>192</v>
      </c>
      <c r="D86" s="66">
        <v>630</v>
      </c>
      <c r="E86" s="69">
        <v>0</v>
      </c>
      <c r="F86" s="55"/>
    </row>
    <row r="87" spans="1:11" s="124" customFormat="1" ht="26.25" customHeight="1" x14ac:dyDescent="0.25">
      <c r="A87" s="120"/>
      <c r="B87" s="121">
        <v>77</v>
      </c>
      <c r="C87" s="122" t="s">
        <v>195</v>
      </c>
      <c r="D87" s="66">
        <v>25</v>
      </c>
      <c r="E87" s="69">
        <v>0</v>
      </c>
      <c r="F87" s="123"/>
    </row>
    <row r="88" spans="1:11" ht="15.75" customHeight="1" x14ac:dyDescent="0.25">
      <c r="C88" s="60"/>
      <c r="D88" s="125"/>
    </row>
    <row r="89" spans="1:11" ht="15.75" customHeight="1" x14ac:dyDescent="0.25">
      <c r="D89" s="125"/>
    </row>
    <row r="90" spans="1:11" ht="15.75" customHeight="1" x14ac:dyDescent="0.25">
      <c r="D90" s="125"/>
    </row>
    <row r="91" spans="1:11" ht="15.75" customHeight="1" x14ac:dyDescent="0.25">
      <c r="D91" s="125"/>
    </row>
    <row r="92" spans="1:11" ht="15.75" customHeight="1" x14ac:dyDescent="0.25">
      <c r="C92" s="126"/>
      <c r="D92" s="125"/>
    </row>
    <row r="93" spans="1:11" ht="15.75" customHeight="1" x14ac:dyDescent="0.25"/>
    <row r="94" spans="1:11" ht="15.75" customHeight="1" x14ac:dyDescent="0.25"/>
    <row r="95" spans="1:11" ht="15.75" customHeight="1" x14ac:dyDescent="0.25"/>
    <row r="96" spans="1:11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" customHeight="1" x14ac:dyDescent="0.25"/>
  </sheetData>
  <autoFilter ref="B6:S88" xr:uid="{00000000-0001-0000-0100-000000000000}"/>
  <mergeCells count="12">
    <mergeCell ref="F84:K84"/>
    <mergeCell ref="A85:A86"/>
    <mergeCell ref="B85:B86"/>
    <mergeCell ref="B2:E2"/>
    <mergeCell ref="B3:E3"/>
    <mergeCell ref="B4:B5"/>
    <mergeCell ref="C4:C5"/>
    <mergeCell ref="D4:D5"/>
    <mergeCell ref="E4:E5"/>
    <mergeCell ref="I21:I40"/>
    <mergeCell ref="A46:A47"/>
    <mergeCell ref="B46:B47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перечень</vt:lpstr>
      <vt:lpstr>Лист1!Область_печати</vt:lpstr>
      <vt:lpstr>перечень!Область_печати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Незнаев Семен</cp:lastModifiedBy>
  <cp:lastPrinted>2022-09-30T06:09:53Z</cp:lastPrinted>
  <dcterms:created xsi:type="dcterms:W3CDTF">2021-03-10T10:55:59Z</dcterms:created>
  <dcterms:modified xsi:type="dcterms:W3CDTF">2023-03-01T12:05:31Z</dcterms:modified>
</cp:coreProperties>
</file>