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"/>
    </mc:Choice>
  </mc:AlternateContent>
  <xr:revisionPtr revIDLastSave="0" documentId="13_ncr:1_{039206AB-CF4F-4941-BF07-B32A82EB6D2F}" xr6:coauthVersionLast="47" xr6:coauthVersionMax="47" xr10:uidLastSave="{00000000-0000-0000-0000-000000000000}"/>
  <bookViews>
    <workbookView xWindow="-120" yWindow="-120" windowWidth="29040" windowHeight="15840" activeTab="10" xr2:uid="{862AB908-E782-4AA2-B349-03529D495F2B}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>
    <definedName name="_xlnm._FilterDatabase" localSheetId="7" hidden="1">август!$A$2:$T$6</definedName>
    <definedName name="_xlnm._FilterDatabase" localSheetId="3" hidden="1">апрель!$A$2:$T$5</definedName>
    <definedName name="_xlnm._FilterDatabase" localSheetId="6" hidden="1">июль!$A$2:$T$5</definedName>
    <definedName name="_xlnm._FilterDatabase" localSheetId="5" hidden="1">июнь!$A$2:$T$5</definedName>
    <definedName name="_xlnm._FilterDatabase" localSheetId="4" hidden="1">май!$A$2:$T$5</definedName>
    <definedName name="_xlnm._FilterDatabase" localSheetId="2" hidden="1">март!$A$2:$T$5</definedName>
    <definedName name="_xlnm._FilterDatabase" localSheetId="10" hidden="1">ноябрь!$A$2:$T$5</definedName>
    <definedName name="_xlnm._FilterDatabase" localSheetId="9" hidden="1">октябрь!$A$2:$T$5</definedName>
    <definedName name="_xlnm._FilterDatabase" localSheetId="8" hidden="1">сентябрь!$A$2:$T$5</definedName>
    <definedName name="_xlnm._FilterDatabase" localSheetId="1" hidden="1">февраль!$A$2:$T$5</definedName>
    <definedName name="_xlnm._FilterDatabase" localSheetId="0" hidden="1">январь!$A$2:$T$5</definedName>
    <definedName name="Excel" localSheetId="7">#REF!</definedName>
    <definedName name="Excel" localSheetId="3">#REF!</definedName>
    <definedName name="Excel" localSheetId="6">#REF!</definedName>
    <definedName name="Excel" localSheetId="5">#REF!</definedName>
    <definedName name="Excel" localSheetId="4">#REF!</definedName>
    <definedName name="Excel" localSheetId="2">#REF!</definedName>
    <definedName name="Excel" localSheetId="10">#REF!</definedName>
    <definedName name="Excel" localSheetId="9">#REF!</definedName>
    <definedName name="Excel" localSheetId="8">#REF!</definedName>
    <definedName name="Excel" localSheetId="1">#REF!</definedName>
    <definedName name="Excel" localSheetId="0">#REF!</definedName>
    <definedName name="Excel">#REF!</definedName>
    <definedName name="Excel_BuiltIn__FilterDatabase_1" localSheetId="7">август!$A$2:$G$4</definedName>
    <definedName name="Excel_BuiltIn__FilterDatabase_1" localSheetId="3">апрель!$A$2:$G$4</definedName>
    <definedName name="Excel_BuiltIn__FilterDatabase_1" localSheetId="6">июль!$A$2:$G$4</definedName>
    <definedName name="Excel_BuiltIn__FilterDatabase_1" localSheetId="5">июнь!$A$2:$G$4</definedName>
    <definedName name="Excel_BuiltIn__FilterDatabase_1" localSheetId="4">май!$A$2:$G$4</definedName>
    <definedName name="Excel_BuiltIn__FilterDatabase_1" localSheetId="2">март!$A$2:$G$4</definedName>
    <definedName name="Excel_BuiltIn__FilterDatabase_1" localSheetId="10">ноябрь!$A$2:$G$4</definedName>
    <definedName name="Excel_BuiltIn__FilterDatabase_1" localSheetId="9">октябрь!$A$2:$G$4</definedName>
    <definedName name="Excel_BuiltIn__FilterDatabase_1" localSheetId="8">сентябрь!$A$2:$G$4</definedName>
    <definedName name="Excel_BuiltIn__FilterDatabase_1" localSheetId="1">февраль!$A$2:$G$4</definedName>
    <definedName name="Excel_BuiltIn__FilterDatabase_1" localSheetId="0">январь!$A$2:$G$4</definedName>
    <definedName name="Excel_BuiltIn__FilterDatabase_1">#REF!</definedName>
    <definedName name="_xlnm.Print_Area" localSheetId="7">август!$A$1:$N$6</definedName>
    <definedName name="_xlnm.Print_Area" localSheetId="3">апрель!$A$1:$N$5</definedName>
    <definedName name="_xlnm.Print_Area" localSheetId="6">июль!$A$1:$N$5</definedName>
    <definedName name="_xlnm.Print_Area" localSheetId="5">июнь!$A$1:$N$5</definedName>
    <definedName name="_xlnm.Print_Area" localSheetId="4">май!$A$1:$N$5</definedName>
    <definedName name="_xlnm.Print_Area" localSheetId="2">март!$A$1:$N$5</definedName>
    <definedName name="_xlnm.Print_Area" localSheetId="10">ноябрь!$A$1:$N$5</definedName>
    <definedName name="_xlnm.Print_Area" localSheetId="9">октябрь!$A$1:$N$5</definedName>
    <definedName name="_xlnm.Print_Area" localSheetId="8">сентябрь!$A$1:$N$5</definedName>
    <definedName name="_xlnm.Print_Area" localSheetId="1">февраль!$A$1:$N$5</definedName>
    <definedName name="_xlnm.Print_Area" localSheetId="0">январь!$A$1:$N$5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1" l="1"/>
  <c r="S5" i="11"/>
  <c r="R5" i="11"/>
  <c r="Q5" i="11"/>
  <c r="P5" i="11"/>
  <c r="O5" i="11"/>
  <c r="N5" i="11"/>
  <c r="M5" i="11"/>
  <c r="L5" i="11"/>
  <c r="K5" i="11"/>
  <c r="J5" i="11"/>
  <c r="I5" i="11"/>
  <c r="H5" i="11"/>
  <c r="E5" i="11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E5" i="10"/>
  <c r="T5" i="9"/>
  <c r="S5" i="9"/>
  <c r="R5" i="9"/>
  <c r="Q5" i="9"/>
  <c r="P5" i="9"/>
  <c r="O5" i="9"/>
  <c r="N5" i="9"/>
  <c r="M5" i="9"/>
  <c r="L5" i="9"/>
  <c r="K5" i="9"/>
  <c r="J5" i="9"/>
  <c r="I5" i="9"/>
  <c r="H5" i="9"/>
  <c r="E5" i="9"/>
  <c r="I6" i="8"/>
  <c r="J6" i="8"/>
  <c r="K6" i="8"/>
  <c r="L6" i="8"/>
  <c r="M6" i="8"/>
  <c r="N6" i="8"/>
  <c r="H6" i="8"/>
  <c r="T6" i="8"/>
  <c r="S6" i="8"/>
  <c r="R6" i="8"/>
  <c r="Q6" i="8"/>
  <c r="P6" i="8"/>
  <c r="O6" i="8"/>
  <c r="E6" i="8"/>
  <c r="T5" i="7"/>
  <c r="S5" i="7"/>
  <c r="R5" i="7"/>
  <c r="Q5" i="7"/>
  <c r="P5" i="7"/>
  <c r="O5" i="7"/>
  <c r="N5" i="7"/>
  <c r="M5" i="7"/>
  <c r="L5" i="7"/>
  <c r="K5" i="7"/>
  <c r="J5" i="7"/>
  <c r="I5" i="7"/>
  <c r="H5" i="7"/>
  <c r="E5" i="7"/>
  <c r="T5" i="6"/>
  <c r="S5" i="6"/>
  <c r="R5" i="6"/>
  <c r="Q5" i="6"/>
  <c r="P5" i="6"/>
  <c r="O5" i="6"/>
  <c r="N5" i="6"/>
  <c r="M5" i="6"/>
  <c r="L5" i="6"/>
  <c r="K5" i="6"/>
  <c r="J5" i="6"/>
  <c r="I5" i="6"/>
  <c r="H5" i="6"/>
  <c r="E5" i="6"/>
  <c r="T5" i="5"/>
  <c r="S5" i="5"/>
  <c r="R5" i="5"/>
  <c r="Q5" i="5"/>
  <c r="P5" i="5"/>
  <c r="O5" i="5"/>
  <c r="N5" i="5"/>
  <c r="M5" i="5"/>
  <c r="L5" i="5"/>
  <c r="K5" i="5"/>
  <c r="J5" i="5"/>
  <c r="I5" i="5"/>
  <c r="H5" i="5"/>
  <c r="E5" i="5"/>
  <c r="T5" i="4"/>
  <c r="S5" i="4"/>
  <c r="R5" i="4"/>
  <c r="Q5" i="4"/>
  <c r="P5" i="4"/>
  <c r="O5" i="4"/>
  <c r="N5" i="4"/>
  <c r="M5" i="4"/>
  <c r="L5" i="4"/>
  <c r="K5" i="4"/>
  <c r="J5" i="4"/>
  <c r="I5" i="4"/>
  <c r="H5" i="4"/>
  <c r="E5" i="4"/>
  <c r="T5" i="3"/>
  <c r="S5" i="3"/>
  <c r="R5" i="3"/>
  <c r="Q5" i="3"/>
  <c r="P5" i="3"/>
  <c r="O5" i="3"/>
  <c r="N5" i="3"/>
  <c r="M5" i="3"/>
  <c r="L5" i="3"/>
  <c r="K5" i="3"/>
  <c r="J5" i="3"/>
  <c r="I5" i="3"/>
  <c r="H5" i="3"/>
  <c r="E5" i="3"/>
  <c r="T5" i="2"/>
  <c r="S5" i="2"/>
  <c r="R5" i="2"/>
  <c r="Q5" i="2"/>
  <c r="P5" i="2"/>
  <c r="O5" i="2"/>
  <c r="N5" i="2"/>
  <c r="M5" i="2"/>
  <c r="L5" i="2"/>
  <c r="K5" i="2"/>
  <c r="J5" i="2"/>
  <c r="I5" i="2"/>
  <c r="H5" i="2"/>
  <c r="E5" i="2"/>
  <c r="T5" i="1" l="1"/>
  <c r="S5" i="1"/>
  <c r="R5" i="1"/>
  <c r="Q5" i="1"/>
  <c r="P5" i="1"/>
  <c r="O5" i="1"/>
  <c r="N5" i="1"/>
  <c r="M5" i="1"/>
  <c r="L5" i="1"/>
  <c r="K5" i="1"/>
  <c r="J5" i="1"/>
  <c r="I5" i="1"/>
  <c r="H5" i="1"/>
  <c r="E5" i="1"/>
</calcChain>
</file>

<file path=xl/sharedStrings.xml><?xml version="1.0" encoding="utf-8"?>
<sst xmlns="http://schemas.openxmlformats.org/spreadsheetml/2006/main" count="238" uniqueCount="66">
  <si>
    <t>Аварийные отключения на сетях Петрозаводского филиала ООО "Энерго защита"</t>
  </si>
  <si>
    <t>статистика отключений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</si>
  <si>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</si>
  <si>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</si>
  <si>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</si>
  <si>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</si>
  <si>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</si>
  <si>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>Причина отключения, меры по восстановлению</t>
  </si>
  <si>
    <t>Основные отключенные потребители</t>
  </si>
  <si>
    <t>фактическая нагрузка, кВт</t>
  </si>
  <si>
    <t>6, 10↑</t>
  </si>
  <si>
    <t>повреждения в сетях ООО "Энерго защита""</t>
  </si>
  <si>
    <t>неблагоприятные погодные условия</t>
  </si>
  <si>
    <t>повреждение устройств по вине третьих лиц</t>
  </si>
  <si>
    <t>повреждения в сетях ССО и абонентов</t>
  </si>
  <si>
    <t>ВЛ-10кВ отпайка от Л-42п-10 в сторону КТП-16, КТП-16а (Сямозеро)</t>
  </si>
  <si>
    <t>Прекращение электроснабжения от ВЛ-10кВ отпайка от Л-42п-10. Причина - отключение на сетях вышестоящей ССО (ПАО "Россети Северо-Запад")</t>
  </si>
  <si>
    <t>ООО "МашСтройИнвест"</t>
  </si>
  <si>
    <t>ИТОГО:</t>
  </si>
  <si>
    <t xml:space="preserve">                                                             Итого:</t>
  </si>
  <si>
    <t>с 01.01.23 по 31.01.23.</t>
  </si>
  <si>
    <t>25:01:2023  16:20</t>
  </si>
  <si>
    <t>25:01:2023  16:48</t>
  </si>
  <si>
    <t>Недоотпуск эл.энергии, кВт*ч</t>
  </si>
  <si>
    <t>В феврале 2023г. на сетях Петрозаводского филиала ООО "Энерго защита" аварийных отключений не происходило</t>
  </si>
  <si>
    <t>с 01.02.23 по 28.02.23.</t>
  </si>
  <si>
    <t>с 01.03.23 по 31.03.23.</t>
  </si>
  <si>
    <t>07:03:2023  10:36</t>
  </si>
  <si>
    <t>07:03:2023  11:15</t>
  </si>
  <si>
    <t xml:space="preserve">ТП-870 </t>
  </si>
  <si>
    <t>Прекращение электроснабжения ТП-870. Причина - повреждение КЛ-10кВ ТП-870 - ТП-91 при проведении земляеных работ вышестоящей ССО - АО "ОРЭС-Петрозаводск"</t>
  </si>
  <si>
    <t>ИП Сакара</t>
  </si>
  <si>
    <t>КЛ-10кВ ТП-1174 - ТП-1175</t>
  </si>
  <si>
    <t>05:04:2023  11:00</t>
  </si>
  <si>
    <t>05:04:2023  12:20</t>
  </si>
  <si>
    <t>Прекращение электроснабжения ТП-1174, ТП-1175. Причина - повреждение КЛ-10кВ ТП-174 - ТП-1175 (п. Марциальные воыд).</t>
  </si>
  <si>
    <t>ООО "Санаторий "Марциальные воыд)</t>
  </si>
  <si>
    <t>В мае 2023г. на сетях Петрозаводского филиала ООО "Энерго защита" аварийных отключений не происходило</t>
  </si>
  <si>
    <t>с 01.05.23 по 31.05.23.</t>
  </si>
  <si>
    <t>с 01.04.23 по 30.04.23.</t>
  </si>
  <si>
    <t>В июне 2023г. на сетях Петрозаводского филиала ООО "Энерго защита" аварийных отключений не происходило</t>
  </si>
  <si>
    <t>с 01.06.23 по 30.06.23.</t>
  </si>
  <si>
    <t>с 01.07.23 по 31.07.23.</t>
  </si>
  <si>
    <t>КЛ-10кВ РП-8 - КТП-101</t>
  </si>
  <si>
    <t>17:07:2023  16:56</t>
  </si>
  <si>
    <t>17:07:2023  18:40</t>
  </si>
  <si>
    <t>Прекращение электроснабжения КТП-101. Причина - неисправность на сетях АО "АЭМ-технологии"</t>
  </si>
  <si>
    <t>ООО "УК Аквамарин-сервис", ООО "Сервис"</t>
  </si>
  <si>
    <t>с 01.08.23 по 31.08.23.</t>
  </si>
  <si>
    <t>КТП-100/10 (АЗС п. Пряжа)</t>
  </si>
  <si>
    <t>Прекращение электроснабжения КТП-100/10 (АЗС п. Пряжа). Причина - аварийное отключения вводного автомата в РУ-0,4кВ (неисправность на сетях потребителя). Электроснабжение восстановлено.</t>
  </si>
  <si>
    <t>АЗС п. Пряжа</t>
  </si>
  <si>
    <t>26:08:2023  16:36</t>
  </si>
  <si>
    <t>26:08:2023  19:15</t>
  </si>
  <si>
    <t>07:08:2023  14:36</t>
  </si>
  <si>
    <t>07:08:2023  14:56</t>
  </si>
  <si>
    <t>КТП-101</t>
  </si>
  <si>
    <t>Прекращение электроснабжения КТП-101. Причина - аварийное отключения КЛ-10кВ РП-8 (яч.12) - КТП-101. Электроснабжение восстановлено - переключено на ф.5.</t>
  </si>
  <si>
    <t>ООО "Аквамарин-сервис"; ООО "Сервис"</t>
  </si>
  <si>
    <t>В сентябре 2023г. на сетях Петрозаводского филиала ООО "Энерго защита" аварийных отключений не происходило</t>
  </si>
  <si>
    <t>В октябре 2023г. на сетях Петрозаводского филиала ООО "Энерго защита" аварийных отключений не происходило</t>
  </si>
  <si>
    <t>ВЛ-10кВ Л-38п-6</t>
  </si>
  <si>
    <t>24:11:2023  15:44</t>
  </si>
  <si>
    <t>24:11:2023  17:41</t>
  </si>
  <si>
    <t>Прекращение электроснабжения от ВЛ-10кВ Л-38п-6. Причина - обрыв провода ф.С на опоре №55. Неисправность устранена. Электроснабжение восстанволено.</t>
  </si>
  <si>
    <t>СНТ "Эскулап", СНТ "Волна", СНТ "Нигишламбское", СНТ "Нигишламба-2"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</si>
</sst>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22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5" borderId="0" xfId="0" applyFont="1" applyFill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/>
    <xf numFmtId="0" fontId="4" fillId="0" borderId="10" xfId="0" applyFont="1" applyBorder="1"/>
    <xf numFmtId="46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1505-7C42-4622-A196-43000A06A2C0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G6" sqref="G6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20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16">
        <v>1</v>
      </c>
      <c r="B4" s="16" t="s">
        <v>15</v>
      </c>
      <c r="C4" s="17" t="s">
        <v>21</v>
      </c>
      <c r="D4" s="17" t="s">
        <v>22</v>
      </c>
      <c r="E4" s="18">
        <v>1.9444444444444445E-2</v>
      </c>
      <c r="F4" s="19" t="s">
        <v>16</v>
      </c>
      <c r="G4" s="16" t="s">
        <v>17</v>
      </c>
      <c r="H4" s="20">
        <v>30</v>
      </c>
      <c r="I4" s="21">
        <v>0</v>
      </c>
      <c r="J4" s="22">
        <v>1</v>
      </c>
      <c r="K4" s="22">
        <v>0</v>
      </c>
      <c r="L4" s="22">
        <v>0</v>
      </c>
      <c r="M4" s="22">
        <v>0</v>
      </c>
      <c r="N4" s="22">
        <v>1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1.9444444444444445E-2</v>
      </c>
      <c r="F5" s="26"/>
      <c r="G5" s="27" t="s">
        <v>19</v>
      </c>
      <c r="H5" s="29">
        <f t="shared" ref="H5:N5" si="0">SUM(H4:H4)</f>
        <v>30</v>
      </c>
      <c r="I5" s="29">
        <f t="shared" si="0"/>
        <v>0</v>
      </c>
      <c r="J5" s="29">
        <f t="shared" si="0"/>
        <v>1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1</v>
      </c>
      <c r="O5" s="29">
        <f t="shared" ref="O5:T5" si="1">SUM(O4:O4)</f>
        <v>0</v>
      </c>
      <c r="P5" s="29">
        <f t="shared" si="1"/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</sheetData>
  <sheetProtection selectLockedCells="1" selectUnlockedCells="1"/>
  <autoFilter ref="A2:T5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14BC-244E-4957-8C36-BAB9DD48827C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8" sqref="F8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41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23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33">
        <v>1</v>
      </c>
      <c r="B4" s="35" t="s">
        <v>60</v>
      </c>
      <c r="C4" s="36"/>
      <c r="D4" s="36"/>
      <c r="E4" s="36"/>
      <c r="F4" s="36"/>
      <c r="G4" s="37"/>
      <c r="H4" s="20">
        <v>0</v>
      </c>
      <c r="I4" s="21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0</v>
      </c>
      <c r="F5" s="26"/>
      <c r="G5" s="27" t="s">
        <v>19</v>
      </c>
      <c r="H5" s="29">
        <f t="shared" ref="H5:T5" si="0">SUM(H4:H4)</f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31" customFormat="1" x14ac:dyDescent="0.2">
      <c r="A8" s="30"/>
      <c r="C8" s="32"/>
      <c r="D8" s="32"/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31" customFormat="1" x14ac:dyDescent="0.2">
      <c r="A9" s="30"/>
      <c r="C9" s="32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62A8-DE21-40D4-862F-DC9FE9BFC377}">
  <dimension ref="A1:AS6"/>
  <sheetViews>
    <sheetView tabSelected="1" view="pageBreakPreview" zoomScaleNormal="84" zoomScaleSheetLayoutView="100" workbookViewId="0">
      <pane ySplit="2" topLeftCell="A3" activePane="bottomLeft" state="frozen"/>
      <selection pane="bottomLeft" activeCell="N5" sqref="N5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42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16">
        <v>1</v>
      </c>
      <c r="B4" s="16" t="s">
        <v>61</v>
      </c>
      <c r="C4" s="17" t="s">
        <v>62</v>
      </c>
      <c r="D4" s="17" t="s">
        <v>63</v>
      </c>
      <c r="E4" s="18">
        <v>8.2638888888888887E-2</v>
      </c>
      <c r="F4" s="19" t="s">
        <v>64</v>
      </c>
      <c r="G4" s="16" t="s">
        <v>65</v>
      </c>
      <c r="H4" s="20">
        <v>70</v>
      </c>
      <c r="I4" s="21">
        <v>0</v>
      </c>
      <c r="J4" s="22">
        <v>1</v>
      </c>
      <c r="K4" s="22">
        <v>1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8.2638888888888887E-2</v>
      </c>
      <c r="F5" s="26"/>
      <c r="G5" s="27" t="s">
        <v>19</v>
      </c>
      <c r="H5" s="29">
        <f t="shared" ref="H5:T5" si="0">SUM(H4:H4)</f>
        <v>70</v>
      </c>
      <c r="I5" s="29">
        <f t="shared" si="0"/>
        <v>0</v>
      </c>
      <c r="J5" s="29">
        <f t="shared" si="0"/>
        <v>1</v>
      </c>
      <c r="K5" s="29">
        <f t="shared" si="0"/>
        <v>1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</sheetData>
  <sheetProtection selectLockedCells="1" selectUnlockedCells="1"/>
  <autoFilter ref="A2:T5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9712-CE0C-4728-8555-1E88E69A39A0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G1" sqref="G1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25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23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33">
        <v>1</v>
      </c>
      <c r="B4" s="35" t="s">
        <v>24</v>
      </c>
      <c r="C4" s="36"/>
      <c r="D4" s="36"/>
      <c r="E4" s="36"/>
      <c r="F4" s="36"/>
      <c r="G4" s="37"/>
      <c r="H4" s="20">
        <v>0</v>
      </c>
      <c r="I4" s="21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0</v>
      </c>
      <c r="F5" s="26"/>
      <c r="G5" s="27" t="s">
        <v>19</v>
      </c>
      <c r="H5" s="29">
        <f t="shared" ref="H5:T5" si="0">SUM(H4:H4)</f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31" customFormat="1" x14ac:dyDescent="0.2">
      <c r="A8" s="30"/>
      <c r="C8" s="32"/>
      <c r="D8" s="32"/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31" customFormat="1" x14ac:dyDescent="0.2">
      <c r="A9" s="30"/>
      <c r="C9" s="32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56C4-763C-4F50-B9ED-F9D7B7C34B1D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F23" sqref="F23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26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16">
        <v>1</v>
      </c>
      <c r="B4" s="16" t="s">
        <v>29</v>
      </c>
      <c r="C4" s="17" t="s">
        <v>27</v>
      </c>
      <c r="D4" s="17" t="s">
        <v>28</v>
      </c>
      <c r="E4" s="18">
        <v>2.7083333333333334E-2</v>
      </c>
      <c r="F4" s="19" t="s">
        <v>30</v>
      </c>
      <c r="G4" s="16" t="s">
        <v>31</v>
      </c>
      <c r="H4" s="20">
        <v>50</v>
      </c>
      <c r="I4" s="21">
        <v>0</v>
      </c>
      <c r="J4" s="22">
        <v>1</v>
      </c>
      <c r="K4" s="22">
        <v>0</v>
      </c>
      <c r="L4" s="22">
        <v>0</v>
      </c>
      <c r="M4" s="22">
        <v>1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2.7083333333333334E-2</v>
      </c>
      <c r="F5" s="26"/>
      <c r="G5" s="27" t="s">
        <v>19</v>
      </c>
      <c r="H5" s="29">
        <f t="shared" ref="H5:T5" si="0">SUM(H4:H4)</f>
        <v>50</v>
      </c>
      <c r="I5" s="29">
        <f t="shared" si="0"/>
        <v>0</v>
      </c>
      <c r="J5" s="29">
        <f t="shared" si="0"/>
        <v>1</v>
      </c>
      <c r="K5" s="29">
        <f t="shared" si="0"/>
        <v>0</v>
      </c>
      <c r="L5" s="29">
        <f t="shared" si="0"/>
        <v>0</v>
      </c>
      <c r="M5" s="29">
        <f t="shared" si="0"/>
        <v>1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</sheetData>
  <sheetProtection selectLockedCells="1" selectUnlockedCells="1"/>
  <autoFilter ref="A2:T5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0960-F467-4063-BA6C-D1599984C762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G2" sqref="G2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39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16">
        <v>1</v>
      </c>
      <c r="B4" s="16" t="s">
        <v>32</v>
      </c>
      <c r="C4" s="17" t="s">
        <v>33</v>
      </c>
      <c r="D4" s="17" t="s">
        <v>34</v>
      </c>
      <c r="E4" s="18">
        <v>5.5555555555555552E-2</v>
      </c>
      <c r="F4" s="19" t="s">
        <v>35</v>
      </c>
      <c r="G4" s="16" t="s">
        <v>36</v>
      </c>
      <c r="H4" s="20">
        <v>100</v>
      </c>
      <c r="I4" s="21">
        <v>0</v>
      </c>
      <c r="J4" s="22">
        <v>1</v>
      </c>
      <c r="K4" s="22">
        <v>1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5.5555555555555552E-2</v>
      </c>
      <c r="F5" s="26"/>
      <c r="G5" s="27" t="s">
        <v>19</v>
      </c>
      <c r="H5" s="29">
        <f t="shared" ref="H5:T5" si="0">SUM(H4:H4)</f>
        <v>100</v>
      </c>
      <c r="I5" s="29">
        <f t="shared" si="0"/>
        <v>0</v>
      </c>
      <c r="J5" s="29">
        <f t="shared" si="0"/>
        <v>1</v>
      </c>
      <c r="K5" s="29">
        <f t="shared" si="0"/>
        <v>1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</sheetData>
  <sheetProtection selectLockedCells="1" selectUnlockedCells="1"/>
  <autoFilter ref="A2:T5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E68D-8D46-4FE1-AE3C-3B72854B3E04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E3" sqref="E3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38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23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33">
        <v>1</v>
      </c>
      <c r="B4" s="35" t="s">
        <v>37</v>
      </c>
      <c r="C4" s="36"/>
      <c r="D4" s="36"/>
      <c r="E4" s="36"/>
      <c r="F4" s="36"/>
      <c r="G4" s="37"/>
      <c r="H4" s="20">
        <v>0</v>
      </c>
      <c r="I4" s="21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0</v>
      </c>
      <c r="F5" s="26"/>
      <c r="G5" s="27" t="s">
        <v>19</v>
      </c>
      <c r="H5" s="29">
        <f t="shared" ref="H5:T5" si="0">SUM(H4:H4)</f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31" customFormat="1" x14ac:dyDescent="0.2">
      <c r="A8" s="30"/>
      <c r="C8" s="32"/>
      <c r="D8" s="32"/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31" customFormat="1" x14ac:dyDescent="0.2">
      <c r="A9" s="30"/>
      <c r="C9" s="32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89CA-33BF-4504-B67A-2E1D0BE57A2C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G1" sqref="G1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41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23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33">
        <v>1</v>
      </c>
      <c r="B4" s="35" t="s">
        <v>40</v>
      </c>
      <c r="C4" s="36"/>
      <c r="D4" s="36"/>
      <c r="E4" s="36"/>
      <c r="F4" s="36"/>
      <c r="G4" s="37"/>
      <c r="H4" s="20">
        <v>0</v>
      </c>
      <c r="I4" s="21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0</v>
      </c>
      <c r="F5" s="26"/>
      <c r="G5" s="27" t="s">
        <v>19</v>
      </c>
      <c r="H5" s="29">
        <f t="shared" ref="H5:T5" si="0">SUM(H4:H4)</f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31" customFormat="1" x14ac:dyDescent="0.2">
      <c r="A8" s="30"/>
      <c r="C8" s="32"/>
      <c r="D8" s="32"/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31" customFormat="1" x14ac:dyDescent="0.2">
      <c r="A9" s="30"/>
      <c r="C9" s="32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49E7-5153-4FE9-88A7-8F8C89C12FA1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M5" sqref="M5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42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16">
        <v>1</v>
      </c>
      <c r="B4" s="16" t="s">
        <v>43</v>
      </c>
      <c r="C4" s="17" t="s">
        <v>44</v>
      </c>
      <c r="D4" s="17" t="s">
        <v>45</v>
      </c>
      <c r="E4" s="18">
        <v>7.2222222222222229E-2</v>
      </c>
      <c r="F4" s="19" t="s">
        <v>46</v>
      </c>
      <c r="G4" s="16" t="s">
        <v>47</v>
      </c>
      <c r="H4" s="20">
        <v>70</v>
      </c>
      <c r="I4" s="21">
        <v>0</v>
      </c>
      <c r="J4" s="22">
        <v>1</v>
      </c>
      <c r="K4" s="22">
        <v>0</v>
      </c>
      <c r="L4" s="22">
        <v>0</v>
      </c>
      <c r="M4" s="22">
        <v>0</v>
      </c>
      <c r="N4" s="22">
        <v>1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7.2222222222222229E-2</v>
      </c>
      <c r="F5" s="26"/>
      <c r="G5" s="27" t="s">
        <v>19</v>
      </c>
      <c r="H5" s="29">
        <f t="shared" ref="H5:T5" si="0">SUM(H4:H4)</f>
        <v>70</v>
      </c>
      <c r="I5" s="29">
        <f t="shared" si="0"/>
        <v>0</v>
      </c>
      <c r="J5" s="29">
        <f t="shared" si="0"/>
        <v>1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1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</sheetData>
  <sheetProtection selectLockedCells="1" selectUnlockedCells="1"/>
  <autoFilter ref="A2:T5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68616-445E-494D-BAC9-5E16D717A470}">
  <dimension ref="A1:AS7"/>
  <sheetViews>
    <sheetView view="pageBreakPreview" zoomScaleNormal="84" zoomScaleSheetLayoutView="100" workbookViewId="0">
      <pane ySplit="2" topLeftCell="A3" activePane="bottomLeft" state="frozen"/>
      <selection pane="bottomLeft" activeCell="J5" sqref="J5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48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16">
        <v>1</v>
      </c>
      <c r="B4" s="16" t="s">
        <v>49</v>
      </c>
      <c r="C4" s="17" t="s">
        <v>54</v>
      </c>
      <c r="D4" s="17" t="s">
        <v>55</v>
      </c>
      <c r="E4" s="18">
        <v>0.11041666666666666</v>
      </c>
      <c r="F4" s="19" t="s">
        <v>50</v>
      </c>
      <c r="G4" s="16" t="s">
        <v>51</v>
      </c>
      <c r="H4" s="20">
        <v>10</v>
      </c>
      <c r="I4" s="21">
        <v>1</v>
      </c>
      <c r="J4" s="22">
        <v>0</v>
      </c>
      <c r="K4" s="22">
        <v>0</v>
      </c>
      <c r="L4" s="22">
        <v>0</v>
      </c>
      <c r="M4" s="22">
        <v>0</v>
      </c>
      <c r="N4" s="22">
        <v>1</v>
      </c>
    </row>
    <row r="5" spans="1:45" s="23" customFormat="1" ht="51" customHeight="1" x14ac:dyDescent="0.2">
      <c r="A5" s="16">
        <v>2</v>
      </c>
      <c r="B5" s="16" t="s">
        <v>56</v>
      </c>
      <c r="C5" s="17" t="s">
        <v>52</v>
      </c>
      <c r="D5" s="17" t="s">
        <v>53</v>
      </c>
      <c r="E5" s="18">
        <v>0.11041666666666666</v>
      </c>
      <c r="F5" s="19" t="s">
        <v>57</v>
      </c>
      <c r="G5" s="16" t="s">
        <v>58</v>
      </c>
      <c r="H5" s="20">
        <v>50</v>
      </c>
      <c r="I5" s="21">
        <v>0</v>
      </c>
      <c r="J5" s="22">
        <v>1</v>
      </c>
      <c r="K5" s="22">
        <v>1</v>
      </c>
      <c r="L5" s="22">
        <v>0</v>
      </c>
      <c r="M5" s="22">
        <v>0</v>
      </c>
      <c r="N5" s="22">
        <v>0</v>
      </c>
    </row>
    <row r="6" spans="1:45" s="23" customFormat="1" ht="30.75" customHeight="1" x14ac:dyDescent="0.2">
      <c r="A6" s="24"/>
      <c r="B6" s="25"/>
      <c r="C6" s="26"/>
      <c r="D6" s="27" t="s">
        <v>18</v>
      </c>
      <c r="E6" s="28">
        <f>SUM(E4:E4)</f>
        <v>0.11041666666666666</v>
      </c>
      <c r="F6" s="26"/>
      <c r="G6" s="27" t="s">
        <v>19</v>
      </c>
      <c r="H6" s="29">
        <f>SUM(H4:H5)</f>
        <v>60</v>
      </c>
      <c r="I6" s="29">
        <f t="shared" ref="I6:N6" si="0">SUM(I4:I5)</f>
        <v>1</v>
      </c>
      <c r="J6" s="29">
        <f t="shared" si="0"/>
        <v>1</v>
      </c>
      <c r="K6" s="29">
        <f t="shared" si="0"/>
        <v>1</v>
      </c>
      <c r="L6" s="29">
        <f t="shared" si="0"/>
        <v>0</v>
      </c>
      <c r="M6" s="29">
        <f t="shared" si="0"/>
        <v>0</v>
      </c>
      <c r="N6" s="29">
        <f t="shared" si="0"/>
        <v>1</v>
      </c>
      <c r="O6" s="29">
        <f t="shared" ref="O6:T6" si="1">SUM(O4:O4)</f>
        <v>0</v>
      </c>
      <c r="P6" s="29">
        <f t="shared" si="1"/>
        <v>0</v>
      </c>
      <c r="Q6" s="29">
        <f t="shared" si="1"/>
        <v>0</v>
      </c>
      <c r="R6" s="29">
        <f t="shared" si="1"/>
        <v>0</v>
      </c>
      <c r="S6" s="29">
        <f t="shared" si="1"/>
        <v>0</v>
      </c>
      <c r="T6" s="29">
        <f t="shared" si="1"/>
        <v>0</v>
      </c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</sheetData>
  <sheetProtection selectLockedCells="1" selectUnlockedCells="1"/>
  <autoFilter ref="A2:T6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460AD-71CE-453A-970D-6EFF011CCBD2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7" sqref="F7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41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23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33">
        <v>1</v>
      </c>
      <c r="B4" s="35" t="s">
        <v>59</v>
      </c>
      <c r="C4" s="36"/>
      <c r="D4" s="36"/>
      <c r="E4" s="36"/>
      <c r="F4" s="36"/>
      <c r="G4" s="37"/>
      <c r="H4" s="20">
        <v>0</v>
      </c>
      <c r="I4" s="21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18</v>
      </c>
      <c r="E5" s="28">
        <f>SUM(E4:E4)</f>
        <v>0</v>
      </c>
      <c r="F5" s="26"/>
      <c r="G5" s="27" t="s">
        <v>19</v>
      </c>
      <c r="H5" s="29">
        <f t="shared" ref="H5:T5" si="0">SUM(H4:H4)</f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31" customFormat="1" x14ac:dyDescent="0.2">
      <c r="A8" s="30"/>
      <c r="C8" s="32"/>
      <c r="D8" s="32"/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31" customFormat="1" x14ac:dyDescent="0.2">
      <c r="A9" s="30"/>
      <c r="C9" s="32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22</vt:i4>
      </vt:variant>
    </vt:vector>
  </HeadingPairs>
  <TitlesOfParts>
    <vt:vector size="3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август!Excel_BuiltIn__FilterDatabase_1</vt:lpstr>
      <vt:lpstr>апрель!Excel_BuiltIn__FilterDatabase_1</vt:lpstr>
      <vt:lpstr>июль!Excel_BuiltIn__FilterDatabase_1</vt:lpstr>
      <vt:lpstr>июнь!Excel_BuiltIn__FilterDatabase_1</vt:lpstr>
      <vt:lpstr>май!Excel_BuiltIn__FilterDatabase_1</vt:lpstr>
      <vt:lpstr>март!Excel_BuiltIn__FilterDatabase_1</vt:lpstr>
      <vt:lpstr>ноябрь!Excel_BuiltIn__FilterDatabase_1</vt:lpstr>
      <vt:lpstr>октябрь!Excel_BuiltIn__FilterDatabase_1</vt:lpstr>
      <vt:lpstr>сентябрь!Excel_BuiltIn__FilterDatabase_1</vt:lpstr>
      <vt:lpstr>февраль!Excel_BuiltIn__FilterDatabase_1</vt:lpstr>
      <vt:lpstr>январь!Excel_BuiltIn__FilterDatabase_1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Андрей Горшков</cp:lastModifiedBy>
  <dcterms:created xsi:type="dcterms:W3CDTF">2023-02-05T09:53:07Z</dcterms:created>
  <dcterms:modified xsi:type="dcterms:W3CDTF">2023-11-24T17:04:14Z</dcterms:modified>
</cp:coreProperties>
</file>